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iCityPC\Downloads\"/>
    </mc:Choice>
  </mc:AlternateContent>
  <xr:revisionPtr revIDLastSave="0" documentId="8_{CF22ECA1-EEAF-4B6F-AFBB-883AE3824E1B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2021-22Score Rpt(by div-school)" sheetId="2" r:id="rId1"/>
    <sheet name="2021-22Score (size+cum score)" sheetId="7" r:id="rId2"/>
    <sheet name="Tm+Indiv Stats per contest" sheetId="8" r:id="rId3"/>
  </sheets>
  <definedNames>
    <definedName name="_xlnm.Print_Area" localSheetId="1">'2021-22Score (size+cum score)'!$A$1:$K$45</definedName>
    <definedName name="_xlnm.Print_Area" localSheetId="0">'2021-22Score Rpt(by div-school)'!$A$1:$S$50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8" l="1"/>
  <c r="F13" i="8"/>
  <c r="E13" i="8"/>
  <c r="D13" i="8"/>
  <c r="K5" i="7" l="1"/>
  <c r="K6" i="7"/>
  <c r="K14" i="7"/>
  <c r="K8" i="7"/>
  <c r="K21" i="7"/>
  <c r="K3" i="7"/>
  <c r="K10" i="7"/>
  <c r="K11" i="7"/>
  <c r="K4" i="7"/>
  <c r="K36" i="7"/>
  <c r="K12" i="7"/>
  <c r="K43" i="7"/>
  <c r="K25" i="7"/>
  <c r="K30" i="7"/>
  <c r="K13" i="7"/>
  <c r="K15" i="7"/>
  <c r="K37" i="7"/>
  <c r="K7" i="7"/>
  <c r="K27" i="7"/>
  <c r="K16" i="7"/>
  <c r="K42" i="7"/>
  <c r="K47" i="7"/>
  <c r="K33" i="7"/>
  <c r="K48" i="7"/>
  <c r="K29" i="7"/>
  <c r="K9" i="7"/>
  <c r="K41" i="7"/>
  <c r="K24" i="7"/>
  <c r="K20" i="7"/>
  <c r="K31" i="7"/>
  <c r="K22" i="7"/>
  <c r="K40" i="7"/>
  <c r="K26" i="7"/>
  <c r="K34" i="7"/>
  <c r="K35" i="7"/>
  <c r="K23" i="7"/>
  <c r="K46" i="7"/>
  <c r="K38" i="7"/>
  <c r="K45" i="7"/>
  <c r="K44" i="7"/>
  <c r="K28" i="7"/>
  <c r="K39" i="7"/>
  <c r="K18" i="7"/>
  <c r="K17" i="7"/>
  <c r="K19" i="7"/>
  <c r="K32" i="7"/>
  <c r="O49" i="2" l="1"/>
  <c r="N49" i="2" l="1"/>
  <c r="M49" i="2" l="1"/>
  <c r="L49" i="2"/>
  <c r="K36" i="2" l="1"/>
  <c r="K19" i="2" l="1"/>
  <c r="K48" i="2"/>
  <c r="K47" i="2"/>
  <c r="K46" i="2"/>
  <c r="K45" i="2"/>
  <c r="K44" i="2"/>
  <c r="K43" i="2"/>
  <c r="K42" i="2"/>
  <c r="K41" i="2"/>
  <c r="K40" i="2"/>
  <c r="K39" i="2"/>
  <c r="K38" i="2"/>
  <c r="K37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</calcChain>
</file>

<file path=xl/sharedStrings.xml><?xml version="1.0" encoding="utf-8"?>
<sst xmlns="http://schemas.openxmlformats.org/spreadsheetml/2006/main" count="297" uniqueCount="90">
  <si>
    <t>School</t>
  </si>
  <si>
    <t>Div</t>
  </si>
  <si>
    <t>HAMILTON-WENHAM</t>
  </si>
  <si>
    <t>MANCHESTER-ESSEX</t>
  </si>
  <si>
    <t>MASCONOMET</t>
  </si>
  <si>
    <t>PENTUCKET</t>
  </si>
  <si>
    <t>PINGREE</t>
  </si>
  <si>
    <t>ROCKPORT</t>
  </si>
  <si>
    <t>BEVERLY</t>
  </si>
  <si>
    <t>LYNN ENGLISH</t>
  </si>
  <si>
    <t>ST. JOHNS PREP</t>
  </si>
  <si>
    <t>DANVERS</t>
  </si>
  <si>
    <t>LYNNFIELD</t>
  </si>
  <si>
    <t xml:space="preserve">WAKEFIELD </t>
  </si>
  <si>
    <t>ANDOVER</t>
  </si>
  <si>
    <t>BILLERICA</t>
  </si>
  <si>
    <t xml:space="preserve">LOWELL </t>
  </si>
  <si>
    <t xml:space="preserve">NORTH ANDOVER </t>
  </si>
  <si>
    <t xml:space="preserve">TEWKSBURY </t>
  </si>
  <si>
    <t>WESTFORD ACADEMY</t>
  </si>
  <si>
    <t xml:space="preserve">ARLINGTON CATHOLIC </t>
  </si>
  <si>
    <t xml:space="preserve">BEDFORD </t>
  </si>
  <si>
    <t xml:space="preserve">BURLINGTON  </t>
  </si>
  <si>
    <t>MT. ALVERNIA</t>
  </si>
  <si>
    <t xml:space="preserve">WOBURN </t>
  </si>
  <si>
    <t>ACTON- BOXBOROUGH</t>
  </si>
  <si>
    <t xml:space="preserve">CANTON  </t>
  </si>
  <si>
    <t xml:space="preserve">WESTON </t>
  </si>
  <si>
    <t>WINCHESTER</t>
  </si>
  <si>
    <t>Contest 1</t>
  </si>
  <si>
    <t>Contest 2</t>
  </si>
  <si>
    <t>Total</t>
  </si>
  <si>
    <t>Contest 3</t>
  </si>
  <si>
    <t>Contest 4</t>
  </si>
  <si>
    <t xml:space="preserve">Contest 5 </t>
  </si>
  <si>
    <t>Contest 6</t>
  </si>
  <si>
    <t>MIDDLESEX REGIONAL</t>
  </si>
  <si>
    <t>MARBLEHEAD</t>
  </si>
  <si>
    <t>LYNN CLASSICAL</t>
  </si>
  <si>
    <t>S</t>
  </si>
  <si>
    <t>M</t>
  </si>
  <si>
    <t>L</t>
  </si>
  <si>
    <t>MALDEN</t>
  </si>
  <si>
    <t>REVERE</t>
  </si>
  <si>
    <t>WILMINGTON</t>
  </si>
  <si>
    <t>CENTRAL CATHOLIC (LAWRENCE)</t>
  </si>
  <si>
    <t>CHELMSFORD</t>
  </si>
  <si>
    <t>DEXTER-SOUTHFIELD</t>
  </si>
  <si>
    <t>CONCORD CARLISLE</t>
  </si>
  <si>
    <t>LEXINGTON</t>
  </si>
  <si>
    <t>LEXINGTON CHRISTIAN AC.</t>
  </si>
  <si>
    <t xml:space="preserve">LINCOLN-SUDBURY </t>
  </si>
  <si>
    <t>NOBLE&amp;GREENOUGH</t>
  </si>
  <si>
    <t>IPSWICH</t>
  </si>
  <si>
    <t>SALEM</t>
  </si>
  <si>
    <t>SWAMPSCOTT</t>
  </si>
  <si>
    <t>MELROSE</t>
  </si>
  <si>
    <t>MML 2021-22</t>
  </si>
  <si>
    <t>DNC</t>
  </si>
  <si>
    <t>MINUTEMAN</t>
  </si>
  <si>
    <t>2021 enrollment figures needed</t>
  </si>
  <si>
    <t>1st place in division</t>
  </si>
  <si>
    <t>MML #1</t>
  </si>
  <si>
    <t>MML #2</t>
  </si>
  <si>
    <t>Score</t>
  </si>
  <si>
    <t>Freq</t>
  </si>
  <si>
    <t>Total:</t>
  </si>
  <si>
    <t>1st place total in division</t>
  </si>
  <si>
    <t>Division Contest Winners</t>
  </si>
  <si>
    <t>#2</t>
  </si>
  <si>
    <t>#3</t>
  </si>
  <si>
    <t>#4</t>
  </si>
  <si>
    <t>#5</t>
  </si>
  <si>
    <t>#6</t>
  </si>
  <si>
    <r>
      <rPr>
        <b/>
        <sz val="7"/>
        <rFont val="Arial"/>
        <family val="2"/>
      </rPr>
      <t>Contes</t>
    </r>
    <r>
      <rPr>
        <b/>
        <sz val="8"/>
        <rFont val="Arial"/>
        <family val="2"/>
      </rPr>
      <t>t #1</t>
    </r>
  </si>
  <si>
    <t># mathletes participating</t>
  </si>
  <si>
    <t># Full strength teams:</t>
  </si>
  <si>
    <t>0</t>
  </si>
  <si>
    <t>MML #3</t>
  </si>
  <si>
    <t>updated: 01-10-2022</t>
  </si>
  <si>
    <t>MML #4</t>
  </si>
  <si>
    <t>MML #5</t>
  </si>
  <si>
    <t>MML #6</t>
  </si>
  <si>
    <t>*</t>
  </si>
  <si>
    <t>*=updated</t>
  </si>
  <si>
    <t>Individuals</t>
  </si>
  <si>
    <t>Did not participate</t>
  </si>
  <si>
    <t>Cum score of 0 (participating in 2 meets):  52</t>
  </si>
  <si>
    <t>Cum score of 0 (participating in 3 meets):  4</t>
  </si>
  <si>
    <t>Cum score of 0 (participating in 3 meets):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</si>
</sst>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  <family val="2"/>
    </font>
    <font>
      <b/>
      <sz val="10"/>
      <name val="Arial"/>
      <family val="2"/>
    </font>
    <font>
      <sz val="9"/>
      <color indexed="9"/>
      <name val="Geneva"/>
    </font>
    <font>
      <sz val="9"/>
      <color indexed="9"/>
      <name val="Arial"/>
      <family val="2"/>
    </font>
    <font>
      <sz val="9"/>
      <name val="Arial"/>
      <family val="2"/>
    </font>
    <font>
      <sz val="12"/>
      <color indexed="9"/>
      <name val="Helv"/>
    </font>
    <font>
      <i/>
      <sz val="12"/>
      <color indexed="9"/>
      <name val="Helv"/>
    </font>
    <font>
      <b/>
      <sz val="14"/>
      <color indexed="9"/>
      <name val="Helv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u/>
      <sz val="9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8"/>
      <name val="Arial"/>
      <family val="2"/>
    </font>
    <font>
      <sz val="10"/>
      <color rgb="FFA3FFCD"/>
      <name val="Arial"/>
      <family val="2"/>
    </font>
    <font>
      <b/>
      <sz val="7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A3FFCD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2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2" fillId="0" borderId="0">
      <protection locked="0"/>
    </xf>
    <xf numFmtId="0" fontId="6" fillId="0" borderId="0">
      <protection locked="0"/>
    </xf>
    <xf numFmtId="0" fontId="7" fillId="0" borderId="0">
      <protection locked="0"/>
    </xf>
    <xf numFmtId="0" fontId="8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left"/>
    </xf>
    <xf numFmtId="0" fontId="0" fillId="0" borderId="1" xfId="0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4" fillId="0" borderId="1" xfId="1" applyFont="1" applyFill="1" applyBorder="1" applyAlignment="1">
      <alignment vertical="center"/>
      <protection locked="0"/>
    </xf>
    <xf numFmtId="0" fontId="9" fillId="0" borderId="0" xfId="0" applyFont="1" applyFill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1" applyFont="1" applyAlignment="1">
      <alignment vertical="center"/>
      <protection locked="0"/>
    </xf>
    <xf numFmtId="0" fontId="3" fillId="0" borderId="0" xfId="1" applyFont="1" applyFill="1" applyAlignment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vertical="center"/>
      <protection locked="0"/>
    </xf>
    <xf numFmtId="0" fontId="12" fillId="0" borderId="1" xfId="7" applyFont="1" applyBorder="1" applyAlignment="1" applyProtection="1"/>
    <xf numFmtId="0" fontId="12" fillId="0" borderId="1" xfId="7" applyFont="1" applyFill="1" applyBorder="1" applyAlignment="1" applyProtection="1">
      <alignment vertical="center"/>
      <protection locked="0"/>
    </xf>
    <xf numFmtId="0" fontId="12" fillId="0" borderId="1" xfId="7" applyFont="1" applyBorder="1" applyAlignment="1" applyProtection="1">
      <alignment vertical="center"/>
      <protection locked="0"/>
    </xf>
    <xf numFmtId="0" fontId="4" fillId="0" borderId="1" xfId="0" applyFont="1" applyBorder="1"/>
    <xf numFmtId="0" fontId="12" fillId="0" borderId="1" xfId="7" applyFont="1" applyFill="1" applyBorder="1" applyAlignment="1" applyProtection="1">
      <alignment horizontal="left" vertical="center"/>
    </xf>
    <xf numFmtId="0" fontId="12" fillId="0" borderId="1" xfId="7" applyFont="1" applyBorder="1" applyAlignment="1" applyProtection="1">
      <alignment horizontal="left" vertical="center"/>
    </xf>
    <xf numFmtId="0" fontId="12" fillId="0" borderId="1" xfId="7" applyFont="1" applyBorder="1" applyAlignment="1" applyProtection="1">
      <alignment vertical="center"/>
    </xf>
    <xf numFmtId="0" fontId="4" fillId="0" borderId="1" xfId="0" applyFont="1" applyFill="1" applyBorder="1"/>
    <xf numFmtId="0" fontId="12" fillId="0" borderId="1" xfId="7" applyFont="1" applyFill="1" applyBorder="1" applyAlignment="1" applyProtection="1"/>
    <xf numFmtId="0" fontId="12" fillId="0" borderId="1" xfId="7" applyFont="1" applyBorder="1" applyAlignment="1" applyProtection="1">
      <alignment horizontal="left" vertical="center"/>
      <protection locked="0"/>
    </xf>
    <xf numFmtId="0" fontId="12" fillId="0" borderId="1" xfId="7" applyFont="1" applyFill="1" applyBorder="1" applyAlignment="1">
      <alignment vertical="center"/>
      <protection locked="0"/>
    </xf>
    <xf numFmtId="0" fontId="12" fillId="0" borderId="1" xfId="7" applyFont="1" applyBorder="1" applyAlignment="1" applyProtection="1">
      <alignment horizontal="left"/>
    </xf>
    <xf numFmtId="0" fontId="0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8" fillId="0" borderId="1" xfId="7" applyBorder="1" applyAlignment="1" applyProtection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4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/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17" fillId="4" borderId="0" xfId="0" applyFont="1" applyFill="1"/>
    <xf numFmtId="0" fontId="17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1" xfId="0" quotePrefix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2" xfId="1" applyFont="1" applyBorder="1" applyAlignment="1">
      <alignment vertic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2" xfId="1" applyFont="1" applyFill="1" applyBorder="1" applyAlignment="1">
      <alignment vertical="center"/>
      <protection locked="0"/>
    </xf>
    <xf numFmtId="0" fontId="12" fillId="0" borderId="2" xfId="7" applyFont="1" applyFill="1" applyBorder="1" applyAlignment="1" applyProtection="1">
      <alignment horizontal="left" vertical="center"/>
    </xf>
    <xf numFmtId="0" fontId="0" fillId="0" borderId="3" xfId="0" applyFill="1" applyBorder="1" applyAlignment="1">
      <alignment horizontal="center"/>
    </xf>
    <xf numFmtId="0" fontId="4" fillId="0" borderId="3" xfId="1" applyFont="1" applyBorder="1" applyAlignment="1">
      <alignment vertical="center"/>
      <protection locked="0"/>
    </xf>
    <xf numFmtId="0" fontId="10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2" fillId="0" borderId="3" xfId="7" applyFont="1" applyBorder="1" applyAlignment="1" applyProtection="1"/>
    <xf numFmtId="0" fontId="0" fillId="4" borderId="2" xfId="0" applyFill="1" applyBorder="1" applyAlignment="1">
      <alignment horizontal="center"/>
    </xf>
    <xf numFmtId="0" fontId="12" fillId="0" borderId="2" xfId="7" applyFont="1" applyBorder="1" applyAlignment="1" applyProtection="1"/>
    <xf numFmtId="0" fontId="4" fillId="0" borderId="3" xfId="1" applyFont="1" applyFill="1" applyBorder="1" applyAlignment="1">
      <alignment vertical="center"/>
      <protection locked="0"/>
    </xf>
    <xf numFmtId="0" fontId="0" fillId="0" borderId="4" xfId="0" applyBorder="1" applyAlignment="1">
      <alignment horizontal="center"/>
    </xf>
    <xf numFmtId="0" fontId="12" fillId="0" borderId="3" xfId="7" applyFont="1" applyFill="1" applyBorder="1" applyAlignment="1" applyProtection="1">
      <alignment vertical="center"/>
      <protection locked="0"/>
    </xf>
    <xf numFmtId="0" fontId="10" fillId="2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2" fillId="0" borderId="2" xfId="7" applyFont="1" applyBorder="1" applyAlignment="1" applyProtection="1">
      <alignment vertical="center"/>
      <protection locked="0"/>
    </xf>
    <xf numFmtId="0" fontId="12" fillId="0" borderId="3" xfId="7" applyFont="1" applyBorder="1" applyAlignment="1" applyProtection="1">
      <alignment vertical="center"/>
      <protection locked="0"/>
    </xf>
    <xf numFmtId="0" fontId="1" fillId="3" borderId="2" xfId="0" applyFont="1" applyFill="1" applyBorder="1" applyAlignment="1">
      <alignment horizontal="center"/>
    </xf>
    <xf numFmtId="0" fontId="4" fillId="0" borderId="2" xfId="0" applyFont="1" applyFill="1" applyBorder="1"/>
    <xf numFmtId="0" fontId="12" fillId="0" borderId="2" xfId="7" applyFont="1" applyFill="1" applyBorder="1" applyAlignment="1" applyProtection="1">
      <alignment vertical="center"/>
      <protection locked="0"/>
    </xf>
    <xf numFmtId="0" fontId="4" fillId="0" borderId="3" xfId="0" applyFont="1" applyBorder="1"/>
    <xf numFmtId="0" fontId="12" fillId="0" borderId="2" xfId="7" applyFont="1" applyBorder="1" applyAlignment="1" applyProtection="1">
      <alignment horizontal="left" vertical="center"/>
      <protection locked="0"/>
    </xf>
    <xf numFmtId="0" fontId="0" fillId="4" borderId="3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quotePrefix="1" applyFont="1" applyFill="1" applyBorder="1" applyAlignment="1" applyProtection="1">
      <alignment horizontal="center"/>
      <protection locked="0"/>
    </xf>
    <xf numFmtId="0" fontId="0" fillId="0" borderId="3" xfId="0" quotePrefix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4" borderId="8" xfId="0" applyFill="1" applyBorder="1" applyAlignment="1">
      <alignment horizontal="left"/>
    </xf>
    <xf numFmtId="0" fontId="17" fillId="4" borderId="9" xfId="0" applyFont="1" applyFill="1" applyBorder="1"/>
    <xf numFmtId="0" fontId="0" fillId="4" borderId="9" xfId="0" applyFill="1" applyBorder="1" applyAlignment="1">
      <alignment horizontal="center"/>
    </xf>
    <xf numFmtId="0" fontId="0" fillId="0" borderId="1" xfId="0" quotePrefix="1" applyNumberFormat="1" applyFont="1" applyFill="1" applyBorder="1" applyAlignment="1">
      <alignment horizontal="center"/>
    </xf>
    <xf numFmtId="0" fontId="15" fillId="0" borderId="0" xfId="0" applyFont="1"/>
    <xf numFmtId="0" fontId="0" fillId="0" borderId="0" xfId="0" applyAlignment="1">
      <alignment horizontal="right"/>
    </xf>
    <xf numFmtId="0" fontId="13" fillId="0" borderId="0" xfId="0" applyFont="1"/>
    <xf numFmtId="0" fontId="0" fillId="0" borderId="10" xfId="0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16" fontId="0" fillId="0" borderId="0" xfId="0" quotePrefix="1" applyNumberFormat="1"/>
    <xf numFmtId="16" fontId="0" fillId="0" borderId="0" xfId="0" quotePrefix="1" applyNumberForma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8">
    <cellStyle name="Body" xfId="2" xr:uid="{00000000-0005-0000-0000-000000000000}"/>
    <cellStyle name="Default" xfId="3" xr:uid="{00000000-0005-0000-0000-000001000000}"/>
    <cellStyle name="Default SS" xfId="1" xr:uid="{00000000-0005-0000-0000-000002000000}"/>
    <cellStyle name="Default TB" xfId="4" xr:uid="{00000000-0005-0000-0000-000003000000}"/>
    <cellStyle name="Footer" xfId="5" xr:uid="{00000000-0005-0000-0000-000004000000}"/>
    <cellStyle name="Header" xfId="6" xr:uid="{00000000-0005-0000-0000-000005000000}"/>
    <cellStyle name="Hyperlink 2" xfId="7" xr:uid="{00000000-0005-0000-0000-000006000000}"/>
    <cellStyle name="Normal" xfId="0" builtinId="0"/>
  </cellStyles>
  <dxfs count="0"/>
  <tableStyles count="0" defaultTableStyle="TableStyleMedium9" defaultPivotStyle="PivotStyleLight16"/>
  <colors>
    <mruColors>
      <color rgb="FFA3FFCD"/>
      <color rgb="FF4FFF9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4"/>
  <sheetViews>
    <sheetView showZeros="0" tabSelected="1" zoomScaleSheetLayoutView="75" workbookViewId="0">
      <selection activeCell="S18" sqref="S18"/>
    </sheetView>
  </sheetViews>
  <sheetFormatPr defaultColWidth="9.125" defaultRowHeight="12.9"/>
  <cols>
    <col min="1" max="1" width="6.125" style="3" customWidth="1"/>
    <col min="2" max="2" width="27.75" customWidth="1"/>
    <col min="3" max="3" width="3.125" style="11" customWidth="1"/>
    <col min="4" max="4" width="7.75" style="7" customWidth="1"/>
    <col min="5" max="5" width="6.75" style="3" customWidth="1"/>
    <col min="6" max="6" width="4.75" style="7" customWidth="1"/>
    <col min="7" max="10" width="4.75" style="3" customWidth="1"/>
    <col min="11" max="11" width="5.75" style="7" customWidth="1"/>
    <col min="12" max="17" width="4.75" style="3" customWidth="1"/>
    <col min="18" max="18" width="23.125" style="3" customWidth="1"/>
    <col min="19" max="19" width="46.125" style="3" customWidth="1"/>
    <col min="20" max="16384" width="9.125" style="3"/>
  </cols>
  <sheetData>
    <row r="1" spans="1:20" ht="18" customHeight="1">
      <c r="B1" s="4" t="s">
        <v>79</v>
      </c>
      <c r="C1" s="2"/>
      <c r="D1" s="1"/>
      <c r="E1" s="9" t="s">
        <v>57</v>
      </c>
      <c r="G1" s="7"/>
      <c r="H1" s="7"/>
      <c r="I1" s="7"/>
      <c r="J1" s="7"/>
      <c r="K1" s="33"/>
      <c r="L1" s="55" t="s">
        <v>75</v>
      </c>
    </row>
    <row r="2" spans="1:20" ht="23.95" customHeight="1">
      <c r="B2" s="2" t="s">
        <v>0</v>
      </c>
      <c r="C2" s="2"/>
      <c r="D2" s="58" t="s">
        <v>1</v>
      </c>
      <c r="E2" s="59" t="s">
        <v>74</v>
      </c>
      <c r="F2" s="58" t="s">
        <v>69</v>
      </c>
      <c r="G2" s="58" t="s">
        <v>70</v>
      </c>
      <c r="H2" s="58" t="s">
        <v>71</v>
      </c>
      <c r="I2" s="58" t="s">
        <v>72</v>
      </c>
      <c r="J2" s="58" t="s">
        <v>73</v>
      </c>
      <c r="K2" s="58" t="s">
        <v>31</v>
      </c>
      <c r="L2" s="56">
        <v>1</v>
      </c>
      <c r="M2" s="56">
        <v>2</v>
      </c>
      <c r="N2" s="56">
        <v>3</v>
      </c>
      <c r="O2" s="56">
        <v>4</v>
      </c>
      <c r="P2" s="56">
        <v>5</v>
      </c>
      <c r="Q2" s="56">
        <v>6</v>
      </c>
      <c r="T2" s="3" t="s">
        <v>84</v>
      </c>
    </row>
    <row r="3" spans="1:20" ht="18" customHeight="1">
      <c r="A3" s="5">
        <v>1</v>
      </c>
      <c r="B3" s="8" t="s">
        <v>2</v>
      </c>
      <c r="C3" s="17" t="s">
        <v>39</v>
      </c>
      <c r="D3" s="34">
        <v>1</v>
      </c>
      <c r="E3" s="61">
        <v>12</v>
      </c>
      <c r="F3" s="5">
        <v>18</v>
      </c>
      <c r="G3" s="61">
        <v>16</v>
      </c>
      <c r="H3" s="61">
        <v>27</v>
      </c>
      <c r="I3" s="5"/>
      <c r="J3" s="61"/>
      <c r="K3" s="62">
        <f t="shared" ref="K3:K48" si="0">SUM(E3:J3)</f>
        <v>73</v>
      </c>
      <c r="L3" s="7">
        <v>5</v>
      </c>
      <c r="M3" s="7">
        <v>7</v>
      </c>
      <c r="N3" s="7">
        <v>5</v>
      </c>
      <c r="O3" s="7">
        <v>7</v>
      </c>
      <c r="P3" s="7"/>
      <c r="Q3" s="7"/>
      <c r="R3" s="8"/>
      <c r="S3" s="21"/>
    </row>
    <row r="4" spans="1:20" ht="18" customHeight="1">
      <c r="A4" s="5">
        <v>2</v>
      </c>
      <c r="B4" s="8" t="s">
        <v>53</v>
      </c>
      <c r="C4" s="17" t="s">
        <v>39</v>
      </c>
      <c r="D4" s="34">
        <v>1</v>
      </c>
      <c r="E4" s="63">
        <v>62</v>
      </c>
      <c r="F4" s="61">
        <v>41</v>
      </c>
      <c r="G4" s="5">
        <v>37</v>
      </c>
      <c r="H4" s="61">
        <v>57</v>
      </c>
      <c r="I4" s="61"/>
      <c r="J4" s="61"/>
      <c r="K4" s="62">
        <f t="shared" si="0"/>
        <v>197</v>
      </c>
      <c r="L4" s="7">
        <v>10</v>
      </c>
      <c r="M4" s="7">
        <v>10</v>
      </c>
      <c r="N4" s="7">
        <v>10</v>
      </c>
      <c r="O4" s="7">
        <v>10</v>
      </c>
      <c r="P4" s="7"/>
      <c r="Q4" s="7"/>
      <c r="R4" s="8"/>
      <c r="S4" s="22"/>
      <c r="T4" s="3" t="s">
        <v>83</v>
      </c>
    </row>
    <row r="5" spans="1:20" ht="18" customHeight="1">
      <c r="A5" s="5">
        <v>3</v>
      </c>
      <c r="B5" s="20" t="s">
        <v>3</v>
      </c>
      <c r="C5" s="17" t="s">
        <v>39</v>
      </c>
      <c r="D5" s="34">
        <v>1</v>
      </c>
      <c r="E5" s="63">
        <v>62</v>
      </c>
      <c r="F5" s="61">
        <v>40</v>
      </c>
      <c r="G5" s="51">
        <v>48</v>
      </c>
      <c r="H5" s="63">
        <v>59</v>
      </c>
      <c r="I5" s="61"/>
      <c r="J5" s="64"/>
      <c r="K5" s="65">
        <f t="shared" si="0"/>
        <v>209</v>
      </c>
      <c r="L5" s="7">
        <v>10</v>
      </c>
      <c r="M5" s="7">
        <v>10</v>
      </c>
      <c r="N5" s="7">
        <v>10</v>
      </c>
      <c r="O5" s="7">
        <v>10</v>
      </c>
      <c r="P5" s="7"/>
      <c r="Q5" s="7"/>
      <c r="R5" s="20"/>
      <c r="S5" s="23"/>
    </row>
    <row r="6" spans="1:20" ht="18" customHeight="1">
      <c r="A6" s="5">
        <v>4</v>
      </c>
      <c r="B6" s="8" t="s">
        <v>4</v>
      </c>
      <c r="C6" s="17" t="s">
        <v>41</v>
      </c>
      <c r="D6" s="34">
        <v>1</v>
      </c>
      <c r="E6" s="61">
        <v>57</v>
      </c>
      <c r="F6" s="51">
        <v>50</v>
      </c>
      <c r="G6" s="61">
        <v>46</v>
      </c>
      <c r="H6" s="61">
        <v>56</v>
      </c>
      <c r="I6" s="61"/>
      <c r="J6" s="61"/>
      <c r="K6" s="65">
        <f t="shared" si="0"/>
        <v>209</v>
      </c>
      <c r="L6" s="7">
        <v>9</v>
      </c>
      <c r="M6" s="7">
        <v>10</v>
      </c>
      <c r="N6" s="7">
        <v>10</v>
      </c>
      <c r="O6" s="7">
        <v>10</v>
      </c>
      <c r="P6" s="7"/>
      <c r="Q6" s="7"/>
      <c r="R6" s="8"/>
      <c r="S6" s="22"/>
      <c r="T6" s="3" t="s">
        <v>83</v>
      </c>
    </row>
    <row r="7" spans="1:20" ht="18" customHeight="1">
      <c r="A7" s="5">
        <v>5</v>
      </c>
      <c r="B7" s="8" t="s">
        <v>5</v>
      </c>
      <c r="C7" s="17" t="s">
        <v>40</v>
      </c>
      <c r="D7" s="34">
        <v>1</v>
      </c>
      <c r="E7" s="61">
        <v>24</v>
      </c>
      <c r="F7" s="61">
        <v>16</v>
      </c>
      <c r="G7" s="5">
        <v>2</v>
      </c>
      <c r="H7" s="61">
        <v>16</v>
      </c>
      <c r="I7" s="61"/>
      <c r="J7" s="5"/>
      <c r="K7" s="62">
        <f t="shared" si="0"/>
        <v>58</v>
      </c>
      <c r="L7" s="60">
        <v>9</v>
      </c>
      <c r="M7" s="7">
        <v>7</v>
      </c>
      <c r="N7" s="7">
        <v>6</v>
      </c>
      <c r="O7" s="7">
        <v>10</v>
      </c>
      <c r="P7" s="7"/>
      <c r="Q7" s="7"/>
      <c r="R7" s="8"/>
      <c r="S7" s="22"/>
    </row>
    <row r="8" spans="1:20" ht="18" customHeight="1">
      <c r="A8" s="5">
        <v>6</v>
      </c>
      <c r="B8" s="8" t="s">
        <v>6</v>
      </c>
      <c r="C8" s="17" t="s">
        <v>39</v>
      </c>
      <c r="D8" s="34">
        <v>1</v>
      </c>
      <c r="E8" s="61">
        <v>30</v>
      </c>
      <c r="F8" s="61">
        <v>22</v>
      </c>
      <c r="G8" s="5">
        <v>16</v>
      </c>
      <c r="H8" s="61">
        <v>24</v>
      </c>
      <c r="I8" s="61"/>
      <c r="J8" s="61"/>
      <c r="K8" s="62">
        <f t="shared" si="0"/>
        <v>92</v>
      </c>
      <c r="L8" s="60">
        <v>8</v>
      </c>
      <c r="M8" s="7">
        <v>10</v>
      </c>
      <c r="N8" s="7">
        <v>10</v>
      </c>
      <c r="O8" s="7">
        <v>3</v>
      </c>
      <c r="P8" s="7"/>
      <c r="Q8" s="7"/>
      <c r="R8" s="24"/>
      <c r="S8" s="22"/>
    </row>
    <row r="9" spans="1:20" ht="18" customHeight="1" thickBot="1">
      <c r="A9" s="70">
        <v>7</v>
      </c>
      <c r="B9" s="71" t="s">
        <v>7</v>
      </c>
      <c r="C9" s="72" t="s">
        <v>39</v>
      </c>
      <c r="D9" s="73">
        <v>1</v>
      </c>
      <c r="E9" s="74">
        <v>20</v>
      </c>
      <c r="F9" s="74">
        <v>4</v>
      </c>
      <c r="G9" s="70" t="s">
        <v>58</v>
      </c>
      <c r="H9" s="74">
        <v>14</v>
      </c>
      <c r="I9" s="74"/>
      <c r="J9" s="74"/>
      <c r="K9" s="75">
        <f t="shared" si="0"/>
        <v>38</v>
      </c>
      <c r="L9" s="60">
        <v>4</v>
      </c>
      <c r="M9" s="7">
        <v>4</v>
      </c>
      <c r="N9" s="7" t="s">
        <v>58</v>
      </c>
      <c r="O9" s="7">
        <v>4</v>
      </c>
      <c r="P9" s="7"/>
      <c r="Q9" s="7"/>
      <c r="R9" s="76"/>
      <c r="S9" s="77"/>
    </row>
    <row r="10" spans="1:20" ht="18" customHeight="1">
      <c r="A10" s="78">
        <v>8</v>
      </c>
      <c r="B10" s="79" t="s">
        <v>8</v>
      </c>
      <c r="C10" s="80" t="s">
        <v>41</v>
      </c>
      <c r="D10" s="81">
        <v>2</v>
      </c>
      <c r="E10" s="82">
        <v>18</v>
      </c>
      <c r="F10" s="78">
        <v>4</v>
      </c>
      <c r="G10" s="82">
        <v>4</v>
      </c>
      <c r="H10" s="82">
        <v>6</v>
      </c>
      <c r="I10" s="82"/>
      <c r="J10" s="82"/>
      <c r="K10" s="83">
        <f t="shared" si="0"/>
        <v>32</v>
      </c>
      <c r="L10" s="84">
        <v>8</v>
      </c>
      <c r="M10" s="84">
        <v>7</v>
      </c>
      <c r="N10" s="84">
        <v>7</v>
      </c>
      <c r="O10" s="84">
        <v>8</v>
      </c>
      <c r="P10" s="84"/>
      <c r="Q10" s="84"/>
      <c r="R10" s="79"/>
      <c r="S10" s="85"/>
    </row>
    <row r="11" spans="1:20" ht="18" customHeight="1">
      <c r="A11" s="5">
        <v>9</v>
      </c>
      <c r="B11" s="20" t="s">
        <v>38</v>
      </c>
      <c r="C11" s="19" t="s">
        <v>41</v>
      </c>
      <c r="D11" s="34">
        <v>2</v>
      </c>
      <c r="E11" s="61">
        <v>23</v>
      </c>
      <c r="F11" s="5">
        <v>16</v>
      </c>
      <c r="G11" s="61">
        <v>10</v>
      </c>
      <c r="H11" s="61">
        <v>12</v>
      </c>
      <c r="I11" s="61"/>
      <c r="J11" s="5"/>
      <c r="K11" s="62">
        <f t="shared" si="0"/>
        <v>61</v>
      </c>
      <c r="L11" s="7">
        <v>3</v>
      </c>
      <c r="M11" s="7">
        <v>5</v>
      </c>
      <c r="N11" s="7">
        <v>4</v>
      </c>
      <c r="O11" s="7">
        <v>2</v>
      </c>
      <c r="P11" s="7"/>
      <c r="Q11" s="7"/>
      <c r="R11" s="20"/>
      <c r="S11" s="26"/>
    </row>
    <row r="12" spans="1:20" ht="18" customHeight="1">
      <c r="A12" s="5">
        <v>10</v>
      </c>
      <c r="B12" s="20" t="s">
        <v>9</v>
      </c>
      <c r="C12" s="19" t="s">
        <v>41</v>
      </c>
      <c r="D12" s="34">
        <v>2</v>
      </c>
      <c r="E12" s="61">
        <v>12</v>
      </c>
      <c r="F12" s="5">
        <v>6</v>
      </c>
      <c r="G12" s="5" t="s">
        <v>58</v>
      </c>
      <c r="H12" s="61">
        <v>2</v>
      </c>
      <c r="I12" s="61"/>
      <c r="J12" s="61"/>
      <c r="K12" s="62">
        <f t="shared" si="0"/>
        <v>20</v>
      </c>
      <c r="L12" s="7">
        <v>8</v>
      </c>
      <c r="M12" s="7">
        <v>7</v>
      </c>
      <c r="N12" s="7" t="s">
        <v>58</v>
      </c>
      <c r="O12" s="7">
        <v>4</v>
      </c>
      <c r="P12" s="7"/>
      <c r="Q12" s="7"/>
      <c r="R12" s="20"/>
      <c r="S12" s="23"/>
    </row>
    <row r="13" spans="1:20" ht="18" customHeight="1">
      <c r="A13" s="5">
        <v>11</v>
      </c>
      <c r="B13" s="8" t="s">
        <v>37</v>
      </c>
      <c r="C13" s="17" t="s">
        <v>40</v>
      </c>
      <c r="D13" s="34">
        <v>2</v>
      </c>
      <c r="E13" s="63">
        <v>48</v>
      </c>
      <c r="F13" s="5">
        <v>27</v>
      </c>
      <c r="G13" s="61">
        <v>40</v>
      </c>
      <c r="H13" s="63">
        <v>45</v>
      </c>
      <c r="I13" s="61"/>
      <c r="J13" s="61"/>
      <c r="K13" s="65">
        <f t="shared" si="0"/>
        <v>160</v>
      </c>
      <c r="L13" s="7">
        <v>9</v>
      </c>
      <c r="M13" s="7">
        <v>10</v>
      </c>
      <c r="N13" s="7">
        <v>9</v>
      </c>
      <c r="O13" s="7">
        <v>10</v>
      </c>
      <c r="P13" s="7"/>
      <c r="Q13" s="7"/>
      <c r="R13" s="24"/>
      <c r="S13" s="27"/>
    </row>
    <row r="14" spans="1:20" ht="18" customHeight="1">
      <c r="A14" s="5">
        <v>12</v>
      </c>
      <c r="B14" s="20" t="s">
        <v>43</v>
      </c>
      <c r="C14" s="17" t="s">
        <v>41</v>
      </c>
      <c r="D14" s="34">
        <v>2</v>
      </c>
      <c r="E14" s="61">
        <v>28</v>
      </c>
      <c r="F14" s="5">
        <v>26</v>
      </c>
      <c r="G14" s="61">
        <v>14</v>
      </c>
      <c r="H14" s="5" t="s">
        <v>58</v>
      </c>
      <c r="I14" s="61"/>
      <c r="J14" s="61"/>
      <c r="K14" s="62">
        <f t="shared" si="0"/>
        <v>68</v>
      </c>
      <c r="L14" s="7">
        <v>7</v>
      </c>
      <c r="M14" s="7">
        <v>10</v>
      </c>
      <c r="N14" s="7">
        <v>6</v>
      </c>
      <c r="O14" s="7" t="s">
        <v>58</v>
      </c>
      <c r="P14" s="7"/>
      <c r="Q14" s="7"/>
      <c r="R14" s="20"/>
      <c r="S14" s="21"/>
      <c r="T14" s="60"/>
    </row>
    <row r="15" spans="1:20" ht="18" customHeight="1">
      <c r="A15" s="5">
        <v>13</v>
      </c>
      <c r="B15" s="20" t="s">
        <v>54</v>
      </c>
      <c r="C15" s="17" t="s">
        <v>40</v>
      </c>
      <c r="D15" s="34">
        <v>2</v>
      </c>
      <c r="E15" s="61">
        <v>15</v>
      </c>
      <c r="F15" s="5">
        <v>18</v>
      </c>
      <c r="G15" s="61">
        <v>12</v>
      </c>
      <c r="H15" s="61">
        <v>24</v>
      </c>
      <c r="I15" s="61"/>
      <c r="J15" s="61"/>
      <c r="K15" s="62">
        <f t="shared" si="0"/>
        <v>69</v>
      </c>
      <c r="L15" s="7">
        <v>3</v>
      </c>
      <c r="M15" s="7">
        <v>3</v>
      </c>
      <c r="N15" s="7">
        <v>5</v>
      </c>
      <c r="O15" s="7">
        <v>5</v>
      </c>
      <c r="P15" s="7"/>
      <c r="Q15" s="7"/>
      <c r="R15" s="8"/>
      <c r="S15" s="21"/>
    </row>
    <row r="16" spans="1:20" ht="18" customHeight="1" thickBot="1">
      <c r="A16" s="70">
        <v>14</v>
      </c>
      <c r="B16" s="71" t="s">
        <v>55</v>
      </c>
      <c r="C16" s="72" t="s">
        <v>39</v>
      </c>
      <c r="D16" s="73">
        <v>2</v>
      </c>
      <c r="E16" s="74">
        <v>44</v>
      </c>
      <c r="F16" s="86">
        <v>33</v>
      </c>
      <c r="G16" s="74">
        <v>10</v>
      </c>
      <c r="H16" s="74">
        <v>26</v>
      </c>
      <c r="I16" s="70"/>
      <c r="J16" s="74"/>
      <c r="K16" s="75">
        <f t="shared" si="0"/>
        <v>113</v>
      </c>
      <c r="L16" s="7">
        <v>10</v>
      </c>
      <c r="M16" s="7">
        <v>10</v>
      </c>
      <c r="N16" s="7">
        <v>10</v>
      </c>
      <c r="O16" s="7">
        <v>9</v>
      </c>
      <c r="P16" s="7"/>
      <c r="Q16" s="7"/>
      <c r="R16" s="76"/>
      <c r="S16" s="87"/>
      <c r="T16" s="3" t="s">
        <v>83</v>
      </c>
    </row>
    <row r="17" spans="1:20" ht="18" customHeight="1">
      <c r="A17" s="78">
        <v>15</v>
      </c>
      <c r="B17" s="88" t="s">
        <v>11</v>
      </c>
      <c r="C17" s="80" t="s">
        <v>40</v>
      </c>
      <c r="D17" s="81">
        <v>3</v>
      </c>
      <c r="E17" s="82">
        <v>21</v>
      </c>
      <c r="F17" s="78">
        <v>14</v>
      </c>
      <c r="G17" s="78" t="s">
        <v>58</v>
      </c>
      <c r="H17" s="82">
        <v>21</v>
      </c>
      <c r="I17" s="82"/>
      <c r="J17" s="82"/>
      <c r="K17" s="83">
        <f t="shared" si="0"/>
        <v>56</v>
      </c>
      <c r="L17" s="84">
        <v>8</v>
      </c>
      <c r="M17" s="84">
        <v>8</v>
      </c>
      <c r="N17" s="89" t="s">
        <v>58</v>
      </c>
      <c r="O17" s="84">
        <v>10</v>
      </c>
      <c r="P17" s="84"/>
      <c r="Q17" s="84"/>
      <c r="R17" s="88"/>
      <c r="S17" s="90"/>
      <c r="T17" s="3" t="s">
        <v>83</v>
      </c>
    </row>
    <row r="18" spans="1:20" ht="18" customHeight="1">
      <c r="A18" s="5">
        <v>16</v>
      </c>
      <c r="B18" s="8" t="s">
        <v>12</v>
      </c>
      <c r="C18" s="15" t="s">
        <v>40</v>
      </c>
      <c r="D18" s="34">
        <v>3</v>
      </c>
      <c r="E18" s="61">
        <v>45</v>
      </c>
      <c r="F18" s="51">
        <v>46</v>
      </c>
      <c r="G18" s="61">
        <v>38</v>
      </c>
      <c r="H18" s="61">
        <v>44</v>
      </c>
      <c r="I18" s="61"/>
      <c r="J18" s="61"/>
      <c r="K18" s="62">
        <f t="shared" si="0"/>
        <v>173</v>
      </c>
      <c r="L18" s="7">
        <v>10</v>
      </c>
      <c r="M18" s="7">
        <v>10</v>
      </c>
      <c r="N18" s="7">
        <v>10</v>
      </c>
      <c r="O18" s="7">
        <v>10</v>
      </c>
      <c r="P18" s="7"/>
      <c r="Q18" s="7"/>
      <c r="R18" s="8"/>
      <c r="S18" s="23"/>
    </row>
    <row r="19" spans="1:20" ht="18" customHeight="1">
      <c r="A19" s="5">
        <v>17</v>
      </c>
      <c r="B19" s="8" t="s">
        <v>42</v>
      </c>
      <c r="C19" s="15" t="s">
        <v>41</v>
      </c>
      <c r="D19" s="34">
        <v>3</v>
      </c>
      <c r="E19" s="5" t="s">
        <v>58</v>
      </c>
      <c r="F19" s="61">
        <v>20</v>
      </c>
      <c r="G19" s="5">
        <v>28</v>
      </c>
      <c r="H19" s="61">
        <v>26</v>
      </c>
      <c r="I19" s="61"/>
      <c r="J19" s="64"/>
      <c r="K19" s="62">
        <f t="shared" si="0"/>
        <v>74</v>
      </c>
      <c r="L19" s="7"/>
      <c r="M19" s="7">
        <v>10</v>
      </c>
      <c r="N19" s="7">
        <v>10</v>
      </c>
      <c r="O19" s="7">
        <v>10</v>
      </c>
      <c r="P19" s="7"/>
      <c r="Q19" s="7"/>
      <c r="R19" s="8"/>
      <c r="S19" s="23"/>
    </row>
    <row r="20" spans="1:20" ht="18" customHeight="1">
      <c r="A20" s="5">
        <v>18</v>
      </c>
      <c r="B20" s="8" t="s">
        <v>56</v>
      </c>
      <c r="C20" s="17" t="s">
        <v>40</v>
      </c>
      <c r="D20" s="34">
        <v>3</v>
      </c>
      <c r="E20" s="63">
        <v>62</v>
      </c>
      <c r="F20" s="5">
        <v>43</v>
      </c>
      <c r="G20" s="63">
        <v>43</v>
      </c>
      <c r="H20" s="61">
        <v>40</v>
      </c>
      <c r="I20" s="61"/>
      <c r="J20" s="61"/>
      <c r="K20" s="65">
        <f t="shared" si="0"/>
        <v>188</v>
      </c>
      <c r="L20" s="7">
        <v>9</v>
      </c>
      <c r="M20" s="7">
        <v>10</v>
      </c>
      <c r="N20" s="7">
        <v>10</v>
      </c>
      <c r="O20" s="7">
        <v>7</v>
      </c>
      <c r="P20" s="7"/>
      <c r="Q20" s="7"/>
      <c r="R20" s="8"/>
      <c r="S20" s="21"/>
      <c r="T20" s="3" t="s">
        <v>83</v>
      </c>
    </row>
    <row r="21" spans="1:20" ht="18" customHeight="1" thickBot="1">
      <c r="A21" s="70">
        <v>19</v>
      </c>
      <c r="B21" s="71" t="s">
        <v>10</v>
      </c>
      <c r="C21" s="91" t="s">
        <v>40</v>
      </c>
      <c r="D21" s="73">
        <v>3</v>
      </c>
      <c r="E21" s="74">
        <v>58</v>
      </c>
      <c r="F21" s="70">
        <v>23</v>
      </c>
      <c r="G21" s="74">
        <v>21</v>
      </c>
      <c r="H21" s="92">
        <v>54</v>
      </c>
      <c r="I21" s="74"/>
      <c r="J21" s="74"/>
      <c r="K21" s="75">
        <f t="shared" si="0"/>
        <v>156</v>
      </c>
      <c r="L21" s="7">
        <v>10</v>
      </c>
      <c r="M21" s="7">
        <v>7</v>
      </c>
      <c r="N21" s="7">
        <v>4</v>
      </c>
      <c r="O21" s="7">
        <v>9</v>
      </c>
      <c r="P21" s="7"/>
      <c r="Q21" s="7"/>
      <c r="R21" s="76"/>
      <c r="S21" s="93"/>
    </row>
    <row r="22" spans="1:20" ht="18" customHeight="1">
      <c r="A22" s="78">
        <v>20</v>
      </c>
      <c r="B22" s="79" t="s">
        <v>13</v>
      </c>
      <c r="C22" s="80" t="s">
        <v>40</v>
      </c>
      <c r="D22" s="81">
        <v>3</v>
      </c>
      <c r="E22" s="82">
        <v>19</v>
      </c>
      <c r="F22" s="78">
        <v>4</v>
      </c>
      <c r="G22" s="82">
        <v>4</v>
      </c>
      <c r="H22" s="82">
        <v>16</v>
      </c>
      <c r="I22" s="82"/>
      <c r="J22" s="78"/>
      <c r="K22" s="83">
        <f t="shared" si="0"/>
        <v>43</v>
      </c>
      <c r="L22" s="84">
        <v>10</v>
      </c>
      <c r="M22" s="84">
        <v>10</v>
      </c>
      <c r="N22" s="84">
        <v>10</v>
      </c>
      <c r="O22" s="84">
        <v>10</v>
      </c>
      <c r="P22" s="84"/>
      <c r="Q22" s="84"/>
      <c r="R22" s="79"/>
      <c r="S22" s="94"/>
    </row>
    <row r="23" spans="1:20" ht="18" customHeight="1">
      <c r="A23" s="5">
        <v>21</v>
      </c>
      <c r="B23" s="18" t="s">
        <v>14</v>
      </c>
      <c r="C23" s="17" t="s">
        <v>41</v>
      </c>
      <c r="D23" s="34">
        <v>4</v>
      </c>
      <c r="E23" s="61">
        <v>101</v>
      </c>
      <c r="F23" s="5">
        <v>94</v>
      </c>
      <c r="G23" s="63">
        <v>87</v>
      </c>
      <c r="H23" s="61">
        <v>88</v>
      </c>
      <c r="I23" s="61"/>
      <c r="J23" s="61"/>
      <c r="K23" s="62">
        <f t="shared" si="0"/>
        <v>370</v>
      </c>
      <c r="L23" s="60">
        <v>7</v>
      </c>
      <c r="M23" s="60">
        <v>10</v>
      </c>
      <c r="N23" s="60">
        <v>10</v>
      </c>
      <c r="O23" s="60">
        <v>10</v>
      </c>
      <c r="P23" s="60"/>
      <c r="Q23" s="60"/>
      <c r="R23" s="18"/>
      <c r="S23" s="22"/>
    </row>
    <row r="24" spans="1:20" ht="18" customHeight="1">
      <c r="A24" s="5">
        <v>22</v>
      </c>
      <c r="B24" s="20" t="s">
        <v>15</v>
      </c>
      <c r="C24" s="17" t="s">
        <v>40</v>
      </c>
      <c r="D24" s="34">
        <v>4</v>
      </c>
      <c r="E24" s="61">
        <v>33</v>
      </c>
      <c r="F24" s="5">
        <v>18</v>
      </c>
      <c r="G24" s="61">
        <v>18</v>
      </c>
      <c r="H24" s="61">
        <v>18</v>
      </c>
      <c r="I24" s="61"/>
      <c r="J24" s="61"/>
      <c r="K24" s="62">
        <f t="shared" si="0"/>
        <v>87</v>
      </c>
      <c r="L24" s="7">
        <v>10</v>
      </c>
      <c r="M24" s="7">
        <v>10</v>
      </c>
      <c r="N24" s="7">
        <v>10</v>
      </c>
      <c r="O24" s="7">
        <v>9</v>
      </c>
      <c r="P24" s="7"/>
      <c r="Q24" s="7"/>
      <c r="R24" s="28"/>
      <c r="S24" s="22"/>
    </row>
    <row r="25" spans="1:20" s="6" customFormat="1" ht="18" customHeight="1">
      <c r="A25" s="5">
        <v>23</v>
      </c>
      <c r="B25" s="20" t="s">
        <v>45</v>
      </c>
      <c r="C25" s="19" t="s">
        <v>41</v>
      </c>
      <c r="D25" s="34">
        <v>4</v>
      </c>
      <c r="E25" s="5" t="s">
        <v>58</v>
      </c>
      <c r="F25" s="5" t="s">
        <v>58</v>
      </c>
      <c r="G25" s="5" t="s">
        <v>58</v>
      </c>
      <c r="H25" s="5" t="s">
        <v>58</v>
      </c>
      <c r="I25" s="61"/>
      <c r="J25" s="61"/>
      <c r="K25" s="62">
        <f t="shared" si="0"/>
        <v>0</v>
      </c>
      <c r="L25" s="66" t="s">
        <v>58</v>
      </c>
      <c r="M25" s="66" t="s">
        <v>58</v>
      </c>
      <c r="N25" s="66" t="s">
        <v>58</v>
      </c>
      <c r="O25" s="66" t="s">
        <v>58</v>
      </c>
      <c r="P25" s="66"/>
      <c r="Q25" s="66"/>
      <c r="R25" s="28"/>
      <c r="S25" s="22"/>
    </row>
    <row r="26" spans="1:20" s="6" customFormat="1" ht="18" customHeight="1">
      <c r="A26" s="5">
        <v>24</v>
      </c>
      <c r="B26" s="20" t="s">
        <v>46</v>
      </c>
      <c r="C26" s="17" t="s">
        <v>41</v>
      </c>
      <c r="D26" s="34">
        <v>4</v>
      </c>
      <c r="E26" s="5" t="s">
        <v>58</v>
      </c>
      <c r="F26" s="61">
        <v>33</v>
      </c>
      <c r="G26" s="5" t="s">
        <v>58</v>
      </c>
      <c r="H26" s="61">
        <v>37</v>
      </c>
      <c r="I26" s="5"/>
      <c r="J26" s="61"/>
      <c r="K26" s="62">
        <f t="shared" si="0"/>
        <v>70</v>
      </c>
      <c r="L26" s="66" t="s">
        <v>58</v>
      </c>
      <c r="M26" s="66">
        <v>10</v>
      </c>
      <c r="N26" s="66" t="s">
        <v>58</v>
      </c>
      <c r="O26" s="66">
        <v>10</v>
      </c>
      <c r="P26" s="66"/>
      <c r="Q26" s="66"/>
      <c r="R26" s="8"/>
      <c r="S26" s="21"/>
    </row>
    <row r="27" spans="1:20" ht="18" customHeight="1">
      <c r="A27" s="5">
        <v>25</v>
      </c>
      <c r="B27" s="20" t="s">
        <v>16</v>
      </c>
      <c r="C27" s="17" t="s">
        <v>41</v>
      </c>
      <c r="D27" s="34">
        <v>4</v>
      </c>
      <c r="E27" s="61">
        <v>8</v>
      </c>
      <c r="F27" s="5">
        <v>6</v>
      </c>
      <c r="G27" s="67" t="s">
        <v>77</v>
      </c>
      <c r="H27" s="61">
        <v>6</v>
      </c>
      <c r="I27" s="61"/>
      <c r="J27" s="61"/>
      <c r="K27" s="62">
        <f t="shared" si="0"/>
        <v>20</v>
      </c>
      <c r="L27" s="7">
        <v>2</v>
      </c>
      <c r="M27" s="7">
        <v>3</v>
      </c>
      <c r="N27" s="7">
        <v>1</v>
      </c>
      <c r="O27" s="7">
        <v>4</v>
      </c>
      <c r="P27" s="7"/>
      <c r="Q27" s="7"/>
      <c r="R27" s="20"/>
      <c r="S27" s="23"/>
    </row>
    <row r="28" spans="1:20" ht="18" customHeight="1">
      <c r="A28" s="5">
        <v>26</v>
      </c>
      <c r="B28" s="20" t="s">
        <v>36</v>
      </c>
      <c r="C28" s="17" t="s">
        <v>40</v>
      </c>
      <c r="D28" s="34">
        <v>4</v>
      </c>
      <c r="E28" s="61">
        <v>15</v>
      </c>
      <c r="F28" s="5">
        <v>2</v>
      </c>
      <c r="G28" s="61">
        <v>14</v>
      </c>
      <c r="H28" s="61">
        <v>8</v>
      </c>
      <c r="I28" s="61"/>
      <c r="J28" s="61"/>
      <c r="K28" s="62">
        <f t="shared" si="0"/>
        <v>39</v>
      </c>
      <c r="L28" s="7">
        <v>6</v>
      </c>
      <c r="M28" s="7">
        <v>9</v>
      </c>
      <c r="N28" s="7">
        <v>9</v>
      </c>
      <c r="O28" s="7">
        <v>7</v>
      </c>
      <c r="P28" s="7"/>
      <c r="Q28" s="7"/>
      <c r="R28" s="20"/>
      <c r="S28" s="23"/>
    </row>
    <row r="29" spans="1:20" ht="18" customHeight="1">
      <c r="A29" s="5">
        <v>27</v>
      </c>
      <c r="B29" s="20" t="s">
        <v>17</v>
      </c>
      <c r="C29" s="17" t="s">
        <v>41</v>
      </c>
      <c r="D29" s="34">
        <v>4</v>
      </c>
      <c r="E29" s="61">
        <v>71</v>
      </c>
      <c r="F29" s="5">
        <v>39</v>
      </c>
      <c r="G29" s="61">
        <v>45</v>
      </c>
      <c r="H29" s="61">
        <v>65</v>
      </c>
      <c r="I29" s="61"/>
      <c r="J29" s="61"/>
      <c r="K29" s="62">
        <f t="shared" si="0"/>
        <v>220</v>
      </c>
      <c r="L29" s="7">
        <v>10</v>
      </c>
      <c r="M29" s="7">
        <v>10</v>
      </c>
      <c r="N29" s="7">
        <v>9</v>
      </c>
      <c r="O29" s="7">
        <v>10</v>
      </c>
      <c r="P29" s="7"/>
      <c r="Q29" s="7"/>
      <c r="R29" s="20"/>
      <c r="S29" s="21"/>
    </row>
    <row r="30" spans="1:20" ht="18" customHeight="1">
      <c r="A30" s="5">
        <v>28</v>
      </c>
      <c r="B30" s="8" t="s">
        <v>18</v>
      </c>
      <c r="C30" s="17" t="s">
        <v>40</v>
      </c>
      <c r="D30" s="34">
        <v>4</v>
      </c>
      <c r="E30" s="61">
        <v>46</v>
      </c>
      <c r="F30" s="5">
        <v>6</v>
      </c>
      <c r="G30" s="61">
        <v>14</v>
      </c>
      <c r="H30" s="61">
        <v>45</v>
      </c>
      <c r="I30" s="61"/>
      <c r="J30" s="61"/>
      <c r="K30" s="62">
        <f t="shared" si="0"/>
        <v>111</v>
      </c>
      <c r="L30" s="7">
        <v>9</v>
      </c>
      <c r="M30" s="7">
        <v>6</v>
      </c>
      <c r="N30" s="7">
        <v>8</v>
      </c>
      <c r="O30" s="7">
        <v>9</v>
      </c>
      <c r="P30" s="7"/>
      <c r="Q30" s="7"/>
      <c r="R30" s="8"/>
      <c r="S30" s="22"/>
    </row>
    <row r="31" spans="1:20" ht="18" customHeight="1" thickBot="1">
      <c r="A31" s="70">
        <v>29</v>
      </c>
      <c r="B31" s="71" t="s">
        <v>19</v>
      </c>
      <c r="C31" s="72" t="s">
        <v>41</v>
      </c>
      <c r="D31" s="73">
        <v>4</v>
      </c>
      <c r="E31" s="92">
        <v>110</v>
      </c>
      <c r="F31" s="86">
        <v>106</v>
      </c>
      <c r="G31" s="92">
        <v>87</v>
      </c>
      <c r="H31" s="92">
        <v>107</v>
      </c>
      <c r="I31" s="74"/>
      <c r="J31" s="74"/>
      <c r="K31" s="95">
        <f t="shared" si="0"/>
        <v>410</v>
      </c>
      <c r="L31" s="7">
        <v>10</v>
      </c>
      <c r="M31" s="7">
        <v>10</v>
      </c>
      <c r="N31" s="7">
        <v>10</v>
      </c>
      <c r="O31" s="7">
        <v>10</v>
      </c>
      <c r="P31" s="7"/>
      <c r="Q31" s="7"/>
      <c r="R31" s="96"/>
      <c r="S31" s="97"/>
    </row>
    <row r="32" spans="1:20" ht="18" customHeight="1">
      <c r="A32" s="78">
        <v>30</v>
      </c>
      <c r="B32" s="88" t="s">
        <v>20</v>
      </c>
      <c r="C32" s="80" t="s">
        <v>39</v>
      </c>
      <c r="D32" s="81">
        <v>5</v>
      </c>
      <c r="E32" s="78">
        <v>28</v>
      </c>
      <c r="F32" s="82">
        <v>8</v>
      </c>
      <c r="G32" s="78">
        <v>18</v>
      </c>
      <c r="H32" s="82">
        <v>12</v>
      </c>
      <c r="I32" s="82"/>
      <c r="J32" s="82"/>
      <c r="K32" s="81">
        <f t="shared" si="0"/>
        <v>66</v>
      </c>
      <c r="L32" s="84">
        <v>6</v>
      </c>
      <c r="M32" s="84">
        <v>6</v>
      </c>
      <c r="N32" s="84">
        <v>7</v>
      </c>
      <c r="O32" s="84">
        <v>4</v>
      </c>
      <c r="P32" s="84"/>
      <c r="Q32" s="84"/>
      <c r="R32" s="98"/>
      <c r="S32" s="94"/>
    </row>
    <row r="33" spans="1:20" ht="18" customHeight="1">
      <c r="A33" s="5">
        <v>31</v>
      </c>
      <c r="B33" s="20" t="s">
        <v>21</v>
      </c>
      <c r="C33" s="17" t="s">
        <v>40</v>
      </c>
      <c r="D33" s="34">
        <v>5</v>
      </c>
      <c r="E33" s="61">
        <v>59</v>
      </c>
      <c r="F33" s="5">
        <v>38</v>
      </c>
      <c r="G33" s="63">
        <v>69</v>
      </c>
      <c r="H33" s="5">
        <v>58</v>
      </c>
      <c r="I33" s="61">
        <v>0</v>
      </c>
      <c r="J33" s="61"/>
      <c r="K33" s="62">
        <f t="shared" si="0"/>
        <v>224</v>
      </c>
      <c r="L33" s="7">
        <v>10</v>
      </c>
      <c r="M33" s="7">
        <v>10</v>
      </c>
      <c r="N33" s="7">
        <v>10</v>
      </c>
      <c r="O33" s="7">
        <v>10</v>
      </c>
      <c r="P33" s="7"/>
      <c r="Q33" s="7"/>
      <c r="R33" s="20"/>
      <c r="S33" s="21"/>
      <c r="T33" s="3" t="s">
        <v>83</v>
      </c>
    </row>
    <row r="34" spans="1:20" ht="18" customHeight="1">
      <c r="A34" s="5">
        <v>32</v>
      </c>
      <c r="B34" s="8" t="s">
        <v>22</v>
      </c>
      <c r="C34" s="17" t="s">
        <v>40</v>
      </c>
      <c r="D34" s="34">
        <v>5</v>
      </c>
      <c r="E34" s="61">
        <v>76</v>
      </c>
      <c r="F34" s="51">
        <v>57</v>
      </c>
      <c r="G34" s="61">
        <v>36</v>
      </c>
      <c r="H34" s="61">
        <v>56</v>
      </c>
      <c r="I34" s="61"/>
      <c r="J34" s="61"/>
      <c r="K34" s="62">
        <f t="shared" si="0"/>
        <v>225</v>
      </c>
      <c r="L34" s="7">
        <v>10</v>
      </c>
      <c r="M34" s="7">
        <v>8</v>
      </c>
      <c r="N34" s="7">
        <v>7</v>
      </c>
      <c r="O34" s="7">
        <v>8</v>
      </c>
      <c r="P34" s="7"/>
      <c r="Q34" s="7"/>
      <c r="R34" s="8"/>
      <c r="S34" s="29"/>
    </row>
    <row r="35" spans="1:20" ht="18" customHeight="1">
      <c r="A35" s="5">
        <v>33</v>
      </c>
      <c r="B35" s="8" t="s">
        <v>47</v>
      </c>
      <c r="C35" s="19" t="s">
        <v>39</v>
      </c>
      <c r="D35" s="34">
        <v>5</v>
      </c>
      <c r="E35" s="61">
        <v>39</v>
      </c>
      <c r="F35" s="5">
        <v>32</v>
      </c>
      <c r="G35" s="61">
        <v>15</v>
      </c>
      <c r="H35" s="5" t="s">
        <v>58</v>
      </c>
      <c r="I35" s="61"/>
      <c r="J35" s="61"/>
      <c r="K35" s="62">
        <f t="shared" si="0"/>
        <v>86</v>
      </c>
      <c r="L35" s="7">
        <v>6</v>
      </c>
      <c r="M35" s="7">
        <v>6</v>
      </c>
      <c r="N35" s="7">
        <v>6</v>
      </c>
      <c r="O35" s="7" t="s">
        <v>58</v>
      </c>
      <c r="P35" s="7"/>
      <c r="Q35" s="7"/>
      <c r="R35" s="8"/>
      <c r="S35" s="21"/>
    </row>
    <row r="36" spans="1:20" ht="18" customHeight="1">
      <c r="A36" s="5">
        <v>34</v>
      </c>
      <c r="B36" s="8" t="s">
        <v>59</v>
      </c>
      <c r="C36" s="17" t="s">
        <v>40</v>
      </c>
      <c r="D36" s="34">
        <v>5</v>
      </c>
      <c r="E36" s="5" t="s">
        <v>58</v>
      </c>
      <c r="F36" s="5">
        <v>46</v>
      </c>
      <c r="G36" s="61">
        <v>38</v>
      </c>
      <c r="H36" s="61">
        <v>54</v>
      </c>
      <c r="I36" s="61"/>
      <c r="J36" s="61"/>
      <c r="K36" s="62">
        <f t="shared" si="0"/>
        <v>138</v>
      </c>
      <c r="L36" s="7" t="s">
        <v>58</v>
      </c>
      <c r="M36" s="7">
        <v>10</v>
      </c>
      <c r="N36" s="7">
        <v>9</v>
      </c>
      <c r="O36" s="7">
        <v>8</v>
      </c>
      <c r="P36" s="7"/>
      <c r="Q36" s="7"/>
      <c r="R36" s="8"/>
      <c r="S36" s="38"/>
    </row>
    <row r="37" spans="1:20" ht="18" customHeight="1">
      <c r="A37" s="5">
        <v>35</v>
      </c>
      <c r="B37" s="20" t="s">
        <v>23</v>
      </c>
      <c r="C37" s="17" t="s">
        <v>39</v>
      </c>
      <c r="D37" s="34">
        <v>5</v>
      </c>
      <c r="E37" s="61">
        <v>15</v>
      </c>
      <c r="F37" s="5">
        <v>6</v>
      </c>
      <c r="G37" s="61">
        <v>2</v>
      </c>
      <c r="H37" s="61">
        <v>16</v>
      </c>
      <c r="I37" s="61"/>
      <c r="J37" s="61"/>
      <c r="K37" s="62">
        <f t="shared" si="0"/>
        <v>39</v>
      </c>
      <c r="L37" s="7">
        <v>3</v>
      </c>
      <c r="M37" s="7">
        <v>2</v>
      </c>
      <c r="N37" s="7">
        <v>1</v>
      </c>
      <c r="O37" s="7">
        <v>4</v>
      </c>
      <c r="P37" s="7"/>
      <c r="Q37" s="7"/>
      <c r="R37" s="28"/>
      <c r="S37" s="22"/>
    </row>
    <row r="38" spans="1:20" ht="18" customHeight="1">
      <c r="A38" s="5">
        <v>36</v>
      </c>
      <c r="B38" s="20" t="s">
        <v>44</v>
      </c>
      <c r="C38" s="17" t="s">
        <v>40</v>
      </c>
      <c r="D38" s="34">
        <v>5</v>
      </c>
      <c r="E38" s="63">
        <v>82</v>
      </c>
      <c r="F38" s="63">
        <v>57</v>
      </c>
      <c r="G38" s="5">
        <v>40</v>
      </c>
      <c r="H38" s="63">
        <v>106</v>
      </c>
      <c r="I38" s="61"/>
      <c r="J38" s="61"/>
      <c r="K38" s="65">
        <f t="shared" si="0"/>
        <v>285</v>
      </c>
      <c r="L38" s="7">
        <v>9</v>
      </c>
      <c r="M38" s="7">
        <v>10</v>
      </c>
      <c r="N38" s="7">
        <v>8</v>
      </c>
      <c r="O38" s="7">
        <v>10</v>
      </c>
      <c r="P38" s="7"/>
      <c r="Q38" s="7"/>
      <c r="R38" s="28"/>
      <c r="S38" s="22"/>
    </row>
    <row r="39" spans="1:20" ht="18" customHeight="1" thickBot="1">
      <c r="A39" s="70">
        <v>37</v>
      </c>
      <c r="B39" s="71" t="s">
        <v>24</v>
      </c>
      <c r="C39" s="72" t="s">
        <v>41</v>
      </c>
      <c r="D39" s="73">
        <v>5</v>
      </c>
      <c r="E39" s="70">
        <v>35</v>
      </c>
      <c r="F39" s="70">
        <v>7</v>
      </c>
      <c r="G39" s="70">
        <v>6</v>
      </c>
      <c r="H39" s="70">
        <v>20</v>
      </c>
      <c r="I39" s="70"/>
      <c r="J39" s="70"/>
      <c r="K39" s="75">
        <f t="shared" si="0"/>
        <v>68</v>
      </c>
      <c r="L39" s="7">
        <v>7</v>
      </c>
      <c r="M39" s="7">
        <v>8</v>
      </c>
      <c r="N39" s="7">
        <v>4</v>
      </c>
      <c r="O39" s="7">
        <v>6</v>
      </c>
      <c r="P39" s="7"/>
      <c r="Q39" s="7"/>
      <c r="R39" s="71"/>
      <c r="S39" s="99"/>
    </row>
    <row r="40" spans="1:20" ht="18" customHeight="1">
      <c r="A40" s="78">
        <v>38</v>
      </c>
      <c r="B40" s="88" t="s">
        <v>25</v>
      </c>
      <c r="C40" s="80" t="s">
        <v>41</v>
      </c>
      <c r="D40" s="81">
        <v>6</v>
      </c>
      <c r="E40" s="82">
        <v>159</v>
      </c>
      <c r="F40" s="78">
        <v>143</v>
      </c>
      <c r="G40" s="100">
        <v>148</v>
      </c>
      <c r="H40" s="82">
        <v>152</v>
      </c>
      <c r="I40" s="82"/>
      <c r="J40" s="82"/>
      <c r="K40" s="83">
        <f t="shared" si="0"/>
        <v>602</v>
      </c>
      <c r="L40" s="84">
        <v>10</v>
      </c>
      <c r="M40" s="84">
        <v>10</v>
      </c>
      <c r="N40" s="84">
        <v>10</v>
      </c>
      <c r="O40" s="84">
        <v>10</v>
      </c>
      <c r="P40" s="84"/>
      <c r="Q40" s="84"/>
      <c r="R40" s="88"/>
      <c r="S40" s="90"/>
    </row>
    <row r="41" spans="1:20" ht="18" customHeight="1">
      <c r="A41" s="5">
        <v>39</v>
      </c>
      <c r="B41" s="20" t="s">
        <v>26</v>
      </c>
      <c r="C41" s="17" t="s">
        <v>40</v>
      </c>
      <c r="D41" s="34">
        <v>6</v>
      </c>
      <c r="E41" s="5">
        <v>84</v>
      </c>
      <c r="F41" s="5">
        <v>59</v>
      </c>
      <c r="G41" s="61">
        <v>68</v>
      </c>
      <c r="H41" s="61">
        <v>77</v>
      </c>
      <c r="I41" s="61"/>
      <c r="J41" s="61"/>
      <c r="K41" s="62">
        <f t="shared" si="0"/>
        <v>288</v>
      </c>
      <c r="L41" s="7">
        <v>10</v>
      </c>
      <c r="M41" s="7">
        <v>10</v>
      </c>
      <c r="N41" s="7">
        <v>10</v>
      </c>
      <c r="O41" s="7">
        <v>10</v>
      </c>
      <c r="P41" s="7"/>
      <c r="Q41" s="7"/>
      <c r="R41" s="20"/>
      <c r="S41" s="22"/>
    </row>
    <row r="42" spans="1:20" ht="18" customHeight="1">
      <c r="A42" s="5">
        <v>40</v>
      </c>
      <c r="B42" s="20" t="s">
        <v>48</v>
      </c>
      <c r="C42" s="17" t="s">
        <v>41</v>
      </c>
      <c r="D42" s="34">
        <v>6</v>
      </c>
      <c r="E42" s="61">
        <v>74</v>
      </c>
      <c r="F42" s="5">
        <v>87</v>
      </c>
      <c r="G42" s="61">
        <v>95</v>
      </c>
      <c r="H42" s="61">
        <v>106</v>
      </c>
      <c r="I42" s="61"/>
      <c r="J42" s="61"/>
      <c r="K42" s="62">
        <f t="shared" si="0"/>
        <v>362</v>
      </c>
      <c r="L42" s="7">
        <v>6</v>
      </c>
      <c r="M42" s="7">
        <v>10</v>
      </c>
      <c r="N42" s="7">
        <v>10</v>
      </c>
      <c r="O42" s="7">
        <v>10</v>
      </c>
      <c r="P42" s="7"/>
      <c r="Q42" s="7"/>
      <c r="R42" s="8"/>
      <c r="S42" s="21"/>
    </row>
    <row r="43" spans="1:20" ht="18" customHeight="1">
      <c r="A43" s="5">
        <v>41</v>
      </c>
      <c r="B43" s="20" t="s">
        <v>49</v>
      </c>
      <c r="C43" s="17" t="s">
        <v>41</v>
      </c>
      <c r="D43" s="34">
        <v>6</v>
      </c>
      <c r="E43" s="63">
        <v>168</v>
      </c>
      <c r="F43" s="68">
        <v>165</v>
      </c>
      <c r="G43" s="61">
        <v>146</v>
      </c>
      <c r="H43" s="63">
        <v>166</v>
      </c>
      <c r="I43" s="61"/>
      <c r="J43" s="61"/>
      <c r="K43" s="65">
        <f t="shared" si="0"/>
        <v>645</v>
      </c>
      <c r="L43" s="7">
        <v>10</v>
      </c>
      <c r="M43" s="7">
        <v>10</v>
      </c>
      <c r="N43" s="7">
        <v>10</v>
      </c>
      <c r="O43" s="7">
        <v>10</v>
      </c>
      <c r="P43" s="7"/>
      <c r="Q43" s="7"/>
      <c r="R43" s="8"/>
      <c r="S43" s="22"/>
    </row>
    <row r="44" spans="1:20" ht="18" customHeight="1">
      <c r="A44" s="5">
        <v>42</v>
      </c>
      <c r="B44" s="20" t="s">
        <v>50</v>
      </c>
      <c r="C44" s="19" t="s">
        <v>39</v>
      </c>
      <c r="D44" s="34">
        <v>6</v>
      </c>
      <c r="E44" s="61">
        <v>82</v>
      </c>
      <c r="F44" s="69">
        <v>55</v>
      </c>
      <c r="G44" s="61">
        <v>46</v>
      </c>
      <c r="H44" s="5" t="s">
        <v>58</v>
      </c>
      <c r="I44" s="61"/>
      <c r="J44" s="61"/>
      <c r="K44" s="62">
        <f t="shared" si="0"/>
        <v>183</v>
      </c>
      <c r="L44" s="7">
        <v>10</v>
      </c>
      <c r="M44" s="7">
        <v>10</v>
      </c>
      <c r="N44" s="7">
        <v>10</v>
      </c>
      <c r="O44" s="7" t="s">
        <v>58</v>
      </c>
      <c r="P44" s="7"/>
      <c r="Q44" s="7"/>
      <c r="R44" s="8"/>
      <c r="S44" s="22"/>
    </row>
    <row r="45" spans="1:20" ht="18" customHeight="1">
      <c r="A45" s="5">
        <v>43</v>
      </c>
      <c r="B45" s="20" t="s">
        <v>51</v>
      </c>
      <c r="C45" s="17" t="s">
        <v>41</v>
      </c>
      <c r="D45" s="34">
        <v>6</v>
      </c>
      <c r="E45" s="61">
        <v>103</v>
      </c>
      <c r="F45" s="5">
        <v>106</v>
      </c>
      <c r="G45" s="61">
        <v>103</v>
      </c>
      <c r="H45" s="61">
        <v>92</v>
      </c>
      <c r="I45" s="61"/>
      <c r="J45" s="61"/>
      <c r="K45" s="62">
        <f t="shared" si="0"/>
        <v>404</v>
      </c>
      <c r="L45" s="7">
        <v>10</v>
      </c>
      <c r="M45" s="7">
        <v>10</v>
      </c>
      <c r="N45" s="7">
        <v>10</v>
      </c>
      <c r="O45" s="7">
        <v>10</v>
      </c>
      <c r="P45" s="7"/>
      <c r="Q45" s="7"/>
      <c r="R45" s="20"/>
      <c r="S45" s="23"/>
    </row>
    <row r="46" spans="1:20" ht="18" customHeight="1">
      <c r="A46" s="5">
        <v>44</v>
      </c>
      <c r="B46" s="20" t="s">
        <v>52</v>
      </c>
      <c r="C46" s="17" t="s">
        <v>39</v>
      </c>
      <c r="D46" s="34">
        <v>6</v>
      </c>
      <c r="E46" s="61">
        <v>82</v>
      </c>
      <c r="F46" s="5">
        <v>42</v>
      </c>
      <c r="G46" s="5">
        <v>62</v>
      </c>
      <c r="H46" s="61">
        <v>39</v>
      </c>
      <c r="I46" s="61"/>
      <c r="J46" s="5"/>
      <c r="K46" s="62">
        <f t="shared" si="0"/>
        <v>225</v>
      </c>
      <c r="L46" s="7">
        <v>6</v>
      </c>
      <c r="M46" s="7">
        <v>5</v>
      </c>
      <c r="N46" s="7">
        <v>7</v>
      </c>
      <c r="O46" s="7">
        <v>6</v>
      </c>
      <c r="P46" s="7"/>
      <c r="Q46" s="7"/>
      <c r="R46" s="20"/>
      <c r="S46" s="23"/>
    </row>
    <row r="47" spans="1:20" ht="18" customHeight="1">
      <c r="A47" s="5">
        <v>45</v>
      </c>
      <c r="B47" s="8" t="s">
        <v>27</v>
      </c>
      <c r="C47" s="17" t="s">
        <v>40</v>
      </c>
      <c r="D47" s="34">
        <v>6</v>
      </c>
      <c r="E47" s="61">
        <v>125</v>
      </c>
      <c r="F47" s="5">
        <v>103</v>
      </c>
      <c r="G47" s="61">
        <v>98</v>
      </c>
      <c r="H47" s="61">
        <v>100</v>
      </c>
      <c r="I47" s="61"/>
      <c r="J47" s="61"/>
      <c r="K47" s="62">
        <f t="shared" si="0"/>
        <v>426</v>
      </c>
      <c r="L47" s="7">
        <v>10</v>
      </c>
      <c r="M47" s="7">
        <v>10</v>
      </c>
      <c r="N47" s="7">
        <v>10</v>
      </c>
      <c r="O47" s="7">
        <v>10</v>
      </c>
      <c r="P47" s="7"/>
      <c r="Q47" s="7"/>
      <c r="R47" s="8"/>
      <c r="S47" s="31"/>
    </row>
    <row r="48" spans="1:20" ht="18" customHeight="1">
      <c r="A48" s="5">
        <v>46</v>
      </c>
      <c r="B48" s="8" t="s">
        <v>28</v>
      </c>
      <c r="C48" s="17" t="s">
        <v>41</v>
      </c>
      <c r="D48" s="34">
        <v>6</v>
      </c>
      <c r="E48" s="5">
        <v>143</v>
      </c>
      <c r="F48" s="5">
        <v>133</v>
      </c>
      <c r="G48" s="5">
        <v>116</v>
      </c>
      <c r="H48" s="5">
        <v>115</v>
      </c>
      <c r="I48" s="5"/>
      <c r="J48" s="5"/>
      <c r="K48" s="62">
        <f t="shared" si="0"/>
        <v>507</v>
      </c>
      <c r="L48" s="7">
        <v>10</v>
      </c>
      <c r="M48" s="7">
        <v>10</v>
      </c>
      <c r="N48" s="7">
        <v>10</v>
      </c>
      <c r="O48" s="7">
        <v>10</v>
      </c>
      <c r="P48" s="7"/>
      <c r="Q48" s="7"/>
      <c r="R48" s="8"/>
      <c r="S48" s="32"/>
      <c r="T48" s="3" t="s">
        <v>83</v>
      </c>
    </row>
    <row r="49" spans="2:15" ht="19.2" customHeight="1">
      <c r="B49" s="37" t="s">
        <v>60</v>
      </c>
      <c r="C49" s="54"/>
      <c r="D49" s="42" t="s">
        <v>68</v>
      </c>
      <c r="E49" s="53"/>
      <c r="F49" s="52"/>
      <c r="G49" s="50"/>
      <c r="K49" s="57" t="s">
        <v>76</v>
      </c>
      <c r="L49" s="3">
        <f>COUNTIF(L3:L48,"10")</f>
        <v>18</v>
      </c>
      <c r="M49" s="3">
        <f>COUNTIF(M3:M48,"10")</f>
        <v>27</v>
      </c>
      <c r="N49" s="3">
        <f>COUNTIF(N3:N48,"10")</f>
        <v>21</v>
      </c>
      <c r="O49" s="3">
        <f>COUNTIF(O3:O48,"10")</f>
        <v>22</v>
      </c>
    </row>
    <row r="50" spans="2:15">
      <c r="C50" s="13"/>
      <c r="D50" s="36" t="s">
        <v>67</v>
      </c>
      <c r="E50" s="35"/>
      <c r="F50" s="35"/>
      <c r="G50" s="35"/>
    </row>
    <row r="52" spans="2:15">
      <c r="B52" s="12"/>
      <c r="C52" s="39"/>
    </row>
    <row r="53" spans="2:15">
      <c r="B53" s="12"/>
    </row>
    <row r="54" spans="2:15">
      <c r="B54" s="12"/>
    </row>
    <row r="55" spans="2:15">
      <c r="B55" s="12"/>
    </row>
    <row r="56" spans="2:15">
      <c r="B56" s="16"/>
    </row>
    <row r="57" spans="2:15">
      <c r="B57" s="12"/>
    </row>
    <row r="58" spans="2:15">
      <c r="B58" s="16"/>
    </row>
    <row r="59" spans="2:15">
      <c r="B59" s="12"/>
    </row>
    <row r="60" spans="2:15">
      <c r="B60" s="16"/>
    </row>
    <row r="61" spans="2:15">
      <c r="B61" s="16"/>
    </row>
    <row r="62" spans="2:15">
      <c r="B62" s="12"/>
    </row>
    <row r="63" spans="2:15">
      <c r="B63" s="12"/>
    </row>
    <row r="64" spans="2:15">
      <c r="B64" s="12"/>
    </row>
    <row r="65" spans="2:2">
      <c r="B65" s="16"/>
    </row>
    <row r="66" spans="2:2">
      <c r="B66" s="12"/>
    </row>
    <row r="67" spans="2:2">
      <c r="B67" s="12"/>
    </row>
    <row r="68" spans="2:2">
      <c r="B68" s="12"/>
    </row>
    <row r="69" spans="2:2">
      <c r="B69" s="12"/>
    </row>
    <row r="70" spans="2:2">
      <c r="B70" s="12"/>
    </row>
    <row r="71" spans="2:2">
      <c r="B71" s="12"/>
    </row>
    <row r="72" spans="2:2">
      <c r="B72" s="16"/>
    </row>
    <row r="73" spans="2:2">
      <c r="B73" s="16"/>
    </row>
    <row r="74" spans="2:2">
      <c r="B74" s="16"/>
    </row>
    <row r="75" spans="2:2">
      <c r="B75" s="16"/>
    </row>
    <row r="76" spans="2:2">
      <c r="B76" s="12"/>
    </row>
    <row r="77" spans="2:2">
      <c r="B77" s="16"/>
    </row>
    <row r="78" spans="2:2">
      <c r="B78" s="16"/>
    </row>
    <row r="79" spans="2:2">
      <c r="B79" s="16"/>
    </row>
    <row r="80" spans="2:2">
      <c r="B80" s="12"/>
    </row>
    <row r="81" spans="2:2">
      <c r="B81" s="12"/>
    </row>
    <row r="82" spans="2:2">
      <c r="B82" s="12"/>
    </row>
    <row r="83" spans="2:2">
      <c r="B83" s="12"/>
    </row>
    <row r="84" spans="2:2">
      <c r="B84" s="16"/>
    </row>
    <row r="85" spans="2:2">
      <c r="B85" s="12"/>
    </row>
    <row r="86" spans="2:2">
      <c r="B86" s="12"/>
    </row>
    <row r="87" spans="2:2">
      <c r="B87" s="12"/>
    </row>
    <row r="88" spans="2:2">
      <c r="B88" s="16"/>
    </row>
    <row r="89" spans="2:2">
      <c r="B89" s="16"/>
    </row>
    <row r="90" spans="2:2">
      <c r="B90" s="16"/>
    </row>
    <row r="91" spans="2:2">
      <c r="B91" s="16"/>
    </row>
    <row r="92" spans="2:2">
      <c r="B92" s="16"/>
    </row>
    <row r="93" spans="2:2">
      <c r="B93" s="12"/>
    </row>
    <row r="94" spans="2:2">
      <c r="B94" s="12"/>
    </row>
  </sheetData>
  <sortState xmlns:xlrd2="http://schemas.microsoft.com/office/spreadsheetml/2017/richdata2" ref="A50:N95">
    <sortCondition ref="D3:D46"/>
    <sortCondition ref="B3:B46"/>
  </sortState>
  <printOptions gridLines="1"/>
  <pageMargins left="1.23" right="0.13" top="0.4" bottom="0" header="0.16" footer="0"/>
  <pageSetup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9"/>
  <sheetViews>
    <sheetView showZeros="0" zoomScaleSheetLayoutView="75" workbookViewId="0">
      <selection activeCell="R2" sqref="R2:S55"/>
    </sheetView>
  </sheetViews>
  <sheetFormatPr defaultColWidth="9.125" defaultRowHeight="12.9"/>
  <cols>
    <col min="1" max="1" width="3.75" style="3" customWidth="1"/>
    <col min="2" max="2" width="27.75" customWidth="1"/>
    <col min="3" max="3" width="3.125" style="11" customWidth="1"/>
    <col min="4" max="4" width="4" style="7" customWidth="1"/>
    <col min="5" max="11" width="9.125" style="3"/>
    <col min="12" max="17" width="4.75" style="3" customWidth="1"/>
    <col min="18" max="18" width="23.375" style="3" customWidth="1"/>
    <col min="19" max="19" width="45.625" style="3" customWidth="1"/>
    <col min="20" max="16384" width="9.125" style="3"/>
  </cols>
  <sheetData>
    <row r="1" spans="1:19" ht="18" customHeight="1">
      <c r="B1" s="4" t="s">
        <v>79</v>
      </c>
      <c r="C1" s="2"/>
      <c r="D1" s="1"/>
      <c r="E1" s="9" t="s">
        <v>57</v>
      </c>
      <c r="F1" s="7"/>
      <c r="G1" s="7"/>
      <c r="H1" s="7"/>
      <c r="I1" s="7"/>
      <c r="J1" s="7"/>
      <c r="K1" s="33"/>
    </row>
    <row r="2" spans="1:19" ht="18" customHeight="1">
      <c r="B2" s="2" t="s">
        <v>0</v>
      </c>
      <c r="C2" s="2"/>
      <c r="D2" s="1" t="s">
        <v>1</v>
      </c>
      <c r="E2" s="1" t="s">
        <v>29</v>
      </c>
      <c r="F2" s="1" t="s">
        <v>30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31</v>
      </c>
    </row>
    <row r="3" spans="1:19" ht="18" customHeight="1">
      <c r="A3" s="5">
        <v>1</v>
      </c>
      <c r="B3" s="20" t="s">
        <v>49</v>
      </c>
      <c r="C3" s="17" t="s">
        <v>41</v>
      </c>
      <c r="D3" s="34">
        <v>6</v>
      </c>
      <c r="E3" s="63">
        <v>168</v>
      </c>
      <c r="F3" s="68">
        <v>165</v>
      </c>
      <c r="G3" s="61">
        <v>146</v>
      </c>
      <c r="H3" s="63">
        <v>166</v>
      </c>
      <c r="I3" s="61"/>
      <c r="J3" s="61"/>
      <c r="K3" s="65">
        <f t="shared" ref="K3:K48" si="0">SUM(E3:J3)</f>
        <v>645</v>
      </c>
      <c r="L3" s="7">
        <v>10</v>
      </c>
      <c r="M3" s="7">
        <v>10</v>
      </c>
      <c r="N3" s="7">
        <v>10</v>
      </c>
      <c r="O3" s="7">
        <v>10</v>
      </c>
      <c r="P3" s="7"/>
      <c r="Q3" s="7"/>
      <c r="R3" s="8"/>
      <c r="S3" s="22"/>
    </row>
    <row r="4" spans="1:19" ht="18" customHeight="1">
      <c r="A4" s="5">
        <v>2</v>
      </c>
      <c r="B4" s="8" t="s">
        <v>25</v>
      </c>
      <c r="C4" s="17" t="s">
        <v>41</v>
      </c>
      <c r="D4" s="34">
        <v>6</v>
      </c>
      <c r="E4" s="61">
        <v>159</v>
      </c>
      <c r="F4" s="5">
        <v>143</v>
      </c>
      <c r="G4" s="63">
        <v>148</v>
      </c>
      <c r="H4" s="61">
        <v>152</v>
      </c>
      <c r="I4" s="61"/>
      <c r="J4" s="61"/>
      <c r="K4" s="62">
        <f t="shared" si="0"/>
        <v>602</v>
      </c>
      <c r="L4" s="7">
        <v>10</v>
      </c>
      <c r="M4" s="7">
        <v>10</v>
      </c>
      <c r="N4" s="7">
        <v>10</v>
      </c>
      <c r="O4" s="7">
        <v>10</v>
      </c>
      <c r="P4" s="7"/>
      <c r="Q4" s="7"/>
      <c r="R4" s="8"/>
      <c r="S4" s="22"/>
    </row>
    <row r="5" spans="1:19" ht="18" customHeight="1">
      <c r="A5" s="5">
        <v>3</v>
      </c>
      <c r="B5" s="8" t="s">
        <v>28</v>
      </c>
      <c r="C5" s="17" t="s">
        <v>41</v>
      </c>
      <c r="D5" s="34">
        <v>6</v>
      </c>
      <c r="E5" s="5">
        <v>143</v>
      </c>
      <c r="F5" s="5">
        <v>133</v>
      </c>
      <c r="G5" s="5">
        <v>116</v>
      </c>
      <c r="H5" s="5">
        <v>115</v>
      </c>
      <c r="I5" s="5"/>
      <c r="J5" s="5"/>
      <c r="K5" s="62">
        <f t="shared" si="0"/>
        <v>507</v>
      </c>
      <c r="L5" s="7">
        <v>10</v>
      </c>
      <c r="M5" s="7">
        <v>10</v>
      </c>
      <c r="N5" s="7">
        <v>10</v>
      </c>
      <c r="O5" s="7">
        <v>10</v>
      </c>
      <c r="P5" s="7"/>
      <c r="Q5" s="7"/>
      <c r="R5" s="8"/>
      <c r="S5" s="32"/>
    </row>
    <row r="6" spans="1:19" ht="18" customHeight="1">
      <c r="A6" s="5">
        <v>4</v>
      </c>
      <c r="B6" s="8" t="s">
        <v>27</v>
      </c>
      <c r="C6" s="17" t="s">
        <v>40</v>
      </c>
      <c r="D6" s="34">
        <v>6</v>
      </c>
      <c r="E6" s="61">
        <v>125</v>
      </c>
      <c r="F6" s="5">
        <v>103</v>
      </c>
      <c r="G6" s="61">
        <v>98</v>
      </c>
      <c r="H6" s="61">
        <v>100</v>
      </c>
      <c r="I6" s="61"/>
      <c r="J6" s="61"/>
      <c r="K6" s="62">
        <f t="shared" si="0"/>
        <v>426</v>
      </c>
      <c r="L6" s="7">
        <v>10</v>
      </c>
      <c r="M6" s="7">
        <v>10</v>
      </c>
      <c r="N6" s="7">
        <v>10</v>
      </c>
      <c r="O6" s="7">
        <v>10</v>
      </c>
      <c r="P6" s="7"/>
      <c r="Q6" s="7"/>
      <c r="R6" s="8"/>
      <c r="S6" s="31"/>
    </row>
    <row r="7" spans="1:19" ht="18" customHeight="1">
      <c r="A7" s="5">
        <v>5</v>
      </c>
      <c r="B7" s="20" t="s">
        <v>19</v>
      </c>
      <c r="C7" s="17" t="s">
        <v>41</v>
      </c>
      <c r="D7" s="34">
        <v>4</v>
      </c>
      <c r="E7" s="63">
        <v>110</v>
      </c>
      <c r="F7" s="51">
        <v>106</v>
      </c>
      <c r="G7" s="63">
        <v>87</v>
      </c>
      <c r="H7" s="63">
        <v>107</v>
      </c>
      <c r="I7" s="61"/>
      <c r="J7" s="61"/>
      <c r="K7" s="65">
        <f t="shared" si="0"/>
        <v>410</v>
      </c>
      <c r="L7" s="7">
        <v>10</v>
      </c>
      <c r="M7" s="7">
        <v>10</v>
      </c>
      <c r="N7" s="7">
        <v>10</v>
      </c>
      <c r="O7" s="7">
        <v>10</v>
      </c>
      <c r="P7" s="7"/>
      <c r="Q7" s="7"/>
      <c r="R7" s="28"/>
      <c r="S7" s="22"/>
    </row>
    <row r="8" spans="1:19" ht="18" customHeight="1">
      <c r="A8" s="5">
        <v>6</v>
      </c>
      <c r="B8" s="20" t="s">
        <v>51</v>
      </c>
      <c r="C8" s="17" t="s">
        <v>41</v>
      </c>
      <c r="D8" s="34">
        <v>6</v>
      </c>
      <c r="E8" s="61">
        <v>103</v>
      </c>
      <c r="F8" s="5">
        <v>106</v>
      </c>
      <c r="G8" s="61">
        <v>103</v>
      </c>
      <c r="H8" s="61">
        <v>92</v>
      </c>
      <c r="I8" s="61"/>
      <c r="J8" s="61"/>
      <c r="K8" s="62">
        <f t="shared" si="0"/>
        <v>404</v>
      </c>
      <c r="L8" s="7">
        <v>10</v>
      </c>
      <c r="M8" s="7">
        <v>10</v>
      </c>
      <c r="N8" s="7">
        <v>10</v>
      </c>
      <c r="O8" s="7">
        <v>10</v>
      </c>
      <c r="P8" s="7"/>
      <c r="Q8" s="7"/>
      <c r="R8" s="20"/>
      <c r="S8" s="23"/>
    </row>
    <row r="9" spans="1:19" ht="18" customHeight="1" thickBot="1">
      <c r="A9" s="5">
        <v>7</v>
      </c>
      <c r="B9" s="101" t="s">
        <v>14</v>
      </c>
      <c r="C9" s="72" t="s">
        <v>41</v>
      </c>
      <c r="D9" s="73">
        <v>4</v>
      </c>
      <c r="E9" s="74">
        <v>101</v>
      </c>
      <c r="F9" s="70">
        <v>94</v>
      </c>
      <c r="G9" s="92">
        <v>87</v>
      </c>
      <c r="H9" s="74">
        <v>88</v>
      </c>
      <c r="I9" s="74"/>
      <c r="J9" s="74"/>
      <c r="K9" s="75">
        <f t="shared" si="0"/>
        <v>370</v>
      </c>
      <c r="L9" s="60">
        <v>7</v>
      </c>
      <c r="M9" s="60">
        <v>10</v>
      </c>
      <c r="N9" s="60">
        <v>10</v>
      </c>
      <c r="O9" s="60">
        <v>10</v>
      </c>
      <c r="P9" s="60"/>
      <c r="Q9" s="60"/>
      <c r="R9" s="101"/>
      <c r="S9" s="97"/>
    </row>
    <row r="10" spans="1:19" ht="18" customHeight="1">
      <c r="A10" s="5">
        <v>8</v>
      </c>
      <c r="B10" s="79" t="s">
        <v>48</v>
      </c>
      <c r="C10" s="80" t="s">
        <v>41</v>
      </c>
      <c r="D10" s="81">
        <v>6</v>
      </c>
      <c r="E10" s="82">
        <v>74</v>
      </c>
      <c r="F10" s="78">
        <v>87</v>
      </c>
      <c r="G10" s="82">
        <v>95</v>
      </c>
      <c r="H10" s="82">
        <v>106</v>
      </c>
      <c r="I10" s="82"/>
      <c r="J10" s="82"/>
      <c r="K10" s="83">
        <f t="shared" si="0"/>
        <v>362</v>
      </c>
      <c r="L10" s="84">
        <v>6</v>
      </c>
      <c r="M10" s="84">
        <v>10</v>
      </c>
      <c r="N10" s="84">
        <v>10</v>
      </c>
      <c r="O10" s="84">
        <v>10</v>
      </c>
      <c r="P10" s="84"/>
      <c r="Q10" s="84"/>
      <c r="R10" s="88"/>
      <c r="S10" s="85"/>
    </row>
    <row r="11" spans="1:19" ht="18" customHeight="1">
      <c r="A11" s="5">
        <v>9</v>
      </c>
      <c r="B11" s="20" t="s">
        <v>26</v>
      </c>
      <c r="C11" s="17" t="s">
        <v>40</v>
      </c>
      <c r="D11" s="34">
        <v>6</v>
      </c>
      <c r="E11" s="5">
        <v>84</v>
      </c>
      <c r="F11" s="5">
        <v>59</v>
      </c>
      <c r="G11" s="61">
        <v>68</v>
      </c>
      <c r="H11" s="61">
        <v>77</v>
      </c>
      <c r="I11" s="61"/>
      <c r="J11" s="61"/>
      <c r="K11" s="62">
        <f t="shared" si="0"/>
        <v>288</v>
      </c>
      <c r="L11" s="7">
        <v>10</v>
      </c>
      <c r="M11" s="7">
        <v>10</v>
      </c>
      <c r="N11" s="7">
        <v>10</v>
      </c>
      <c r="O11" s="7">
        <v>10</v>
      </c>
      <c r="P11" s="7"/>
      <c r="Q11" s="7"/>
      <c r="R11" s="20"/>
      <c r="S11" s="22"/>
    </row>
    <row r="12" spans="1:19" ht="18" customHeight="1">
      <c r="A12" s="5">
        <v>10</v>
      </c>
      <c r="B12" s="20" t="s">
        <v>44</v>
      </c>
      <c r="C12" s="17" t="s">
        <v>40</v>
      </c>
      <c r="D12" s="34">
        <v>5</v>
      </c>
      <c r="E12" s="63">
        <v>82</v>
      </c>
      <c r="F12" s="63">
        <v>57</v>
      </c>
      <c r="G12" s="5">
        <v>40</v>
      </c>
      <c r="H12" s="63">
        <v>106</v>
      </c>
      <c r="I12" s="61"/>
      <c r="J12" s="61"/>
      <c r="K12" s="65">
        <f t="shared" si="0"/>
        <v>285</v>
      </c>
      <c r="L12" s="7">
        <v>9</v>
      </c>
      <c r="M12" s="7">
        <v>10</v>
      </c>
      <c r="N12" s="7">
        <v>8</v>
      </c>
      <c r="O12" s="7">
        <v>10</v>
      </c>
      <c r="P12" s="7"/>
      <c r="Q12" s="7"/>
      <c r="R12" s="28"/>
      <c r="S12" s="22"/>
    </row>
    <row r="13" spans="1:19" ht="18" customHeight="1">
      <c r="A13" s="5">
        <v>11</v>
      </c>
      <c r="B13" s="8" t="s">
        <v>22</v>
      </c>
      <c r="C13" s="17" t="s">
        <v>40</v>
      </c>
      <c r="D13" s="34">
        <v>5</v>
      </c>
      <c r="E13" s="61">
        <v>76</v>
      </c>
      <c r="F13" s="51">
        <v>57</v>
      </c>
      <c r="G13" s="61">
        <v>36</v>
      </c>
      <c r="H13" s="61">
        <v>56</v>
      </c>
      <c r="I13" s="61"/>
      <c r="J13" s="61"/>
      <c r="K13" s="62">
        <f t="shared" si="0"/>
        <v>225</v>
      </c>
      <c r="L13" s="7">
        <v>10</v>
      </c>
      <c r="M13" s="7">
        <v>8</v>
      </c>
      <c r="N13" s="7">
        <v>7</v>
      </c>
      <c r="O13" s="7">
        <v>8</v>
      </c>
      <c r="P13" s="7"/>
      <c r="Q13" s="7"/>
      <c r="R13" s="8"/>
      <c r="S13" s="29"/>
    </row>
    <row r="14" spans="1:19" ht="18" customHeight="1">
      <c r="A14" s="5">
        <v>12</v>
      </c>
      <c r="B14" s="20" t="s">
        <v>52</v>
      </c>
      <c r="C14" s="17" t="s">
        <v>39</v>
      </c>
      <c r="D14" s="34">
        <v>6</v>
      </c>
      <c r="E14" s="61">
        <v>82</v>
      </c>
      <c r="F14" s="5">
        <v>42</v>
      </c>
      <c r="G14" s="5">
        <v>62</v>
      </c>
      <c r="H14" s="61">
        <v>39</v>
      </c>
      <c r="I14" s="61"/>
      <c r="J14" s="5"/>
      <c r="K14" s="62">
        <f t="shared" si="0"/>
        <v>225</v>
      </c>
      <c r="L14" s="7">
        <v>6</v>
      </c>
      <c r="M14" s="7">
        <v>5</v>
      </c>
      <c r="N14" s="7">
        <v>7</v>
      </c>
      <c r="O14" s="7">
        <v>6</v>
      </c>
      <c r="P14" s="7"/>
      <c r="Q14" s="7"/>
      <c r="R14" s="20"/>
      <c r="S14" s="23"/>
    </row>
    <row r="15" spans="1:19" ht="18" customHeight="1">
      <c r="A15" s="5">
        <v>13</v>
      </c>
      <c r="B15" s="20" t="s">
        <v>21</v>
      </c>
      <c r="C15" s="17" t="s">
        <v>40</v>
      </c>
      <c r="D15" s="34">
        <v>5</v>
      </c>
      <c r="E15" s="61">
        <v>59</v>
      </c>
      <c r="F15" s="5">
        <v>38</v>
      </c>
      <c r="G15" s="63">
        <v>69</v>
      </c>
      <c r="H15" s="5">
        <v>58</v>
      </c>
      <c r="I15" s="61">
        <v>0</v>
      </c>
      <c r="J15" s="61"/>
      <c r="K15" s="62">
        <f t="shared" si="0"/>
        <v>224</v>
      </c>
      <c r="L15" s="7">
        <v>10</v>
      </c>
      <c r="M15" s="7">
        <v>10</v>
      </c>
      <c r="N15" s="7">
        <v>10</v>
      </c>
      <c r="O15" s="7">
        <v>10</v>
      </c>
      <c r="P15" s="7"/>
      <c r="Q15" s="7"/>
      <c r="R15" s="20"/>
      <c r="S15" s="21"/>
    </row>
    <row r="16" spans="1:19" ht="18" customHeight="1" thickBot="1">
      <c r="A16" s="5">
        <v>14</v>
      </c>
      <c r="B16" s="71" t="s">
        <v>17</v>
      </c>
      <c r="C16" s="72" t="s">
        <v>41</v>
      </c>
      <c r="D16" s="73">
        <v>4</v>
      </c>
      <c r="E16" s="74">
        <v>71</v>
      </c>
      <c r="F16" s="70">
        <v>39</v>
      </c>
      <c r="G16" s="74">
        <v>45</v>
      </c>
      <c r="H16" s="74">
        <v>65</v>
      </c>
      <c r="I16" s="74"/>
      <c r="J16" s="74"/>
      <c r="K16" s="75">
        <f t="shared" si="0"/>
        <v>220</v>
      </c>
      <c r="L16" s="7">
        <v>10</v>
      </c>
      <c r="M16" s="7">
        <v>10</v>
      </c>
      <c r="N16" s="7">
        <v>9</v>
      </c>
      <c r="O16" s="7">
        <v>10</v>
      </c>
      <c r="P16" s="7"/>
      <c r="Q16" s="7"/>
      <c r="R16" s="71"/>
      <c r="S16" s="87"/>
    </row>
    <row r="17" spans="1:19" ht="18" customHeight="1">
      <c r="A17" s="5">
        <v>15</v>
      </c>
      <c r="B17" s="79" t="s">
        <v>3</v>
      </c>
      <c r="C17" s="80" t="s">
        <v>39</v>
      </c>
      <c r="D17" s="81">
        <v>1</v>
      </c>
      <c r="E17" s="100">
        <v>62</v>
      </c>
      <c r="F17" s="82">
        <v>40</v>
      </c>
      <c r="G17" s="104">
        <v>48</v>
      </c>
      <c r="H17" s="100">
        <v>59</v>
      </c>
      <c r="I17" s="82"/>
      <c r="J17" s="107"/>
      <c r="K17" s="108">
        <f t="shared" si="0"/>
        <v>209</v>
      </c>
      <c r="L17" s="84">
        <v>10</v>
      </c>
      <c r="M17" s="84">
        <v>10</v>
      </c>
      <c r="N17" s="84">
        <v>10</v>
      </c>
      <c r="O17" s="84">
        <v>10</v>
      </c>
      <c r="P17" s="84"/>
      <c r="Q17" s="84"/>
      <c r="R17" s="79"/>
      <c r="S17" s="94"/>
    </row>
    <row r="18" spans="1:19" ht="18" customHeight="1">
      <c r="A18" s="5">
        <v>16</v>
      </c>
      <c r="B18" s="8" t="s">
        <v>4</v>
      </c>
      <c r="C18" s="17" t="s">
        <v>41</v>
      </c>
      <c r="D18" s="34">
        <v>1</v>
      </c>
      <c r="E18" s="61">
        <v>57</v>
      </c>
      <c r="F18" s="51">
        <v>50</v>
      </c>
      <c r="G18" s="61">
        <v>46</v>
      </c>
      <c r="H18" s="61">
        <v>56</v>
      </c>
      <c r="I18" s="61"/>
      <c r="J18" s="61"/>
      <c r="K18" s="65">
        <f t="shared" si="0"/>
        <v>209</v>
      </c>
      <c r="L18" s="7">
        <v>9</v>
      </c>
      <c r="M18" s="7">
        <v>10</v>
      </c>
      <c r="N18" s="7">
        <v>10</v>
      </c>
      <c r="O18" s="7">
        <v>10</v>
      </c>
      <c r="P18" s="7"/>
      <c r="Q18" s="7"/>
      <c r="R18" s="8"/>
      <c r="S18" s="22"/>
    </row>
    <row r="19" spans="1:19" s="6" customFormat="1" ht="18" customHeight="1">
      <c r="A19" s="5">
        <v>17</v>
      </c>
      <c r="B19" s="8" t="s">
        <v>53</v>
      </c>
      <c r="C19" s="17" t="s">
        <v>39</v>
      </c>
      <c r="D19" s="34">
        <v>1</v>
      </c>
      <c r="E19" s="63">
        <v>62</v>
      </c>
      <c r="F19" s="61">
        <v>41</v>
      </c>
      <c r="G19" s="5">
        <v>37</v>
      </c>
      <c r="H19" s="61">
        <v>57</v>
      </c>
      <c r="I19" s="61"/>
      <c r="J19" s="61"/>
      <c r="K19" s="62">
        <f t="shared" si="0"/>
        <v>197</v>
      </c>
      <c r="L19" s="7">
        <v>10</v>
      </c>
      <c r="M19" s="7">
        <v>10</v>
      </c>
      <c r="N19" s="7">
        <v>10</v>
      </c>
      <c r="O19" s="7">
        <v>10</v>
      </c>
      <c r="P19" s="7"/>
      <c r="Q19" s="7"/>
      <c r="R19" s="8"/>
      <c r="S19" s="22"/>
    </row>
    <row r="20" spans="1:19" s="6" customFormat="1" ht="18" customHeight="1">
      <c r="A20" s="5">
        <v>18</v>
      </c>
      <c r="B20" s="8" t="s">
        <v>56</v>
      </c>
      <c r="C20" s="17" t="s">
        <v>40</v>
      </c>
      <c r="D20" s="34">
        <v>3</v>
      </c>
      <c r="E20" s="63">
        <v>62</v>
      </c>
      <c r="F20" s="5">
        <v>43</v>
      </c>
      <c r="G20" s="63">
        <v>43</v>
      </c>
      <c r="H20" s="61">
        <v>40</v>
      </c>
      <c r="I20" s="61"/>
      <c r="J20" s="61"/>
      <c r="K20" s="65">
        <f t="shared" si="0"/>
        <v>188</v>
      </c>
      <c r="L20" s="7">
        <v>9</v>
      </c>
      <c r="M20" s="7">
        <v>10</v>
      </c>
      <c r="N20" s="7">
        <v>10</v>
      </c>
      <c r="O20" s="7">
        <v>7</v>
      </c>
      <c r="P20" s="7"/>
      <c r="Q20" s="7"/>
      <c r="R20" s="8"/>
      <c r="S20" s="21"/>
    </row>
    <row r="21" spans="1:19" ht="18" customHeight="1" thickBot="1">
      <c r="A21" s="5">
        <v>19</v>
      </c>
      <c r="B21" s="71" t="s">
        <v>50</v>
      </c>
      <c r="C21" s="91" t="s">
        <v>39</v>
      </c>
      <c r="D21" s="73">
        <v>6</v>
      </c>
      <c r="E21" s="74">
        <v>82</v>
      </c>
      <c r="F21" s="105">
        <v>55</v>
      </c>
      <c r="G21" s="74">
        <v>46</v>
      </c>
      <c r="H21" s="70" t="s">
        <v>58</v>
      </c>
      <c r="I21" s="74"/>
      <c r="J21" s="74"/>
      <c r="K21" s="75">
        <f t="shared" si="0"/>
        <v>183</v>
      </c>
      <c r="L21" s="7">
        <v>10</v>
      </c>
      <c r="M21" s="7">
        <v>10</v>
      </c>
      <c r="N21" s="7">
        <v>10</v>
      </c>
      <c r="O21" s="7" t="s">
        <v>58</v>
      </c>
      <c r="P21" s="7"/>
      <c r="Q21" s="7"/>
      <c r="R21" s="76"/>
      <c r="S21" s="97"/>
    </row>
    <row r="22" spans="1:19" ht="18" customHeight="1">
      <c r="A22" s="5">
        <v>20</v>
      </c>
      <c r="B22" s="88" t="s">
        <v>12</v>
      </c>
      <c r="C22" s="103" t="s">
        <v>40</v>
      </c>
      <c r="D22" s="81">
        <v>3</v>
      </c>
      <c r="E22" s="82">
        <v>45</v>
      </c>
      <c r="F22" s="104">
        <v>46</v>
      </c>
      <c r="G22" s="82">
        <v>38</v>
      </c>
      <c r="H22" s="82">
        <v>44</v>
      </c>
      <c r="I22" s="82"/>
      <c r="J22" s="82"/>
      <c r="K22" s="83">
        <f t="shared" si="0"/>
        <v>173</v>
      </c>
      <c r="L22" s="84">
        <v>10</v>
      </c>
      <c r="M22" s="84">
        <v>10</v>
      </c>
      <c r="N22" s="84">
        <v>10</v>
      </c>
      <c r="O22" s="84">
        <v>10</v>
      </c>
      <c r="P22" s="84"/>
      <c r="Q22" s="84"/>
      <c r="R22" s="88"/>
      <c r="S22" s="94"/>
    </row>
    <row r="23" spans="1:19" ht="18" customHeight="1">
      <c r="A23" s="5">
        <v>21</v>
      </c>
      <c r="B23" s="8" t="s">
        <v>37</v>
      </c>
      <c r="C23" s="17" t="s">
        <v>40</v>
      </c>
      <c r="D23" s="34">
        <v>2</v>
      </c>
      <c r="E23" s="63">
        <v>48</v>
      </c>
      <c r="F23" s="5">
        <v>27</v>
      </c>
      <c r="G23" s="61">
        <v>40</v>
      </c>
      <c r="H23" s="63">
        <v>45</v>
      </c>
      <c r="I23" s="61"/>
      <c r="J23" s="61"/>
      <c r="K23" s="65">
        <f t="shared" si="0"/>
        <v>160</v>
      </c>
      <c r="L23" s="7">
        <v>9</v>
      </c>
      <c r="M23" s="7">
        <v>10</v>
      </c>
      <c r="N23" s="7">
        <v>9</v>
      </c>
      <c r="O23" s="7">
        <v>10</v>
      </c>
      <c r="P23" s="7"/>
      <c r="Q23" s="7"/>
      <c r="R23" s="24"/>
      <c r="S23" s="27"/>
    </row>
    <row r="24" spans="1:19" ht="18" customHeight="1">
      <c r="A24" s="5">
        <v>22</v>
      </c>
      <c r="B24" s="20" t="s">
        <v>10</v>
      </c>
      <c r="C24" s="19" t="s">
        <v>40</v>
      </c>
      <c r="D24" s="34">
        <v>3</v>
      </c>
      <c r="E24" s="61">
        <v>58</v>
      </c>
      <c r="F24" s="5">
        <v>23</v>
      </c>
      <c r="G24" s="61">
        <v>21</v>
      </c>
      <c r="H24" s="63">
        <v>54</v>
      </c>
      <c r="I24" s="61"/>
      <c r="J24" s="61"/>
      <c r="K24" s="62">
        <f t="shared" si="0"/>
        <v>156</v>
      </c>
      <c r="L24" s="7">
        <v>10</v>
      </c>
      <c r="M24" s="7">
        <v>7</v>
      </c>
      <c r="N24" s="7">
        <v>4</v>
      </c>
      <c r="O24" s="7">
        <v>9</v>
      </c>
      <c r="P24" s="7"/>
      <c r="Q24" s="7"/>
      <c r="R24" s="8"/>
      <c r="S24" s="23"/>
    </row>
    <row r="25" spans="1:19" ht="18" customHeight="1">
      <c r="A25" s="5">
        <v>23</v>
      </c>
      <c r="B25" s="8" t="s">
        <v>59</v>
      </c>
      <c r="C25" s="17" t="s">
        <v>40</v>
      </c>
      <c r="D25" s="34">
        <v>5</v>
      </c>
      <c r="E25" s="5" t="s">
        <v>58</v>
      </c>
      <c r="F25" s="5">
        <v>46</v>
      </c>
      <c r="G25" s="61">
        <v>38</v>
      </c>
      <c r="H25" s="61">
        <v>54</v>
      </c>
      <c r="I25" s="61"/>
      <c r="J25" s="61"/>
      <c r="K25" s="62">
        <f t="shared" si="0"/>
        <v>138</v>
      </c>
      <c r="L25" s="7" t="s">
        <v>58</v>
      </c>
      <c r="M25" s="7">
        <v>10</v>
      </c>
      <c r="N25" s="7">
        <v>9</v>
      </c>
      <c r="O25" s="7">
        <v>8</v>
      </c>
      <c r="P25" s="7"/>
      <c r="Q25" s="7"/>
      <c r="R25" s="8"/>
      <c r="S25" s="38"/>
    </row>
    <row r="26" spans="1:19" ht="18" customHeight="1">
      <c r="A26" s="5">
        <v>24</v>
      </c>
      <c r="B26" s="20" t="s">
        <v>55</v>
      </c>
      <c r="C26" s="17" t="s">
        <v>39</v>
      </c>
      <c r="D26" s="34">
        <v>2</v>
      </c>
      <c r="E26" s="61">
        <v>44</v>
      </c>
      <c r="F26" s="51">
        <v>33</v>
      </c>
      <c r="G26" s="61">
        <v>10</v>
      </c>
      <c r="H26" s="61">
        <v>26</v>
      </c>
      <c r="I26" s="5"/>
      <c r="J26" s="61"/>
      <c r="K26" s="62">
        <f t="shared" si="0"/>
        <v>113</v>
      </c>
      <c r="L26" s="7">
        <v>10</v>
      </c>
      <c r="M26" s="7">
        <v>10</v>
      </c>
      <c r="N26" s="7">
        <v>10</v>
      </c>
      <c r="O26" s="7">
        <v>9</v>
      </c>
      <c r="P26" s="7"/>
      <c r="Q26" s="7"/>
      <c r="R26" s="8"/>
      <c r="S26" s="21"/>
    </row>
    <row r="27" spans="1:19" ht="18" customHeight="1">
      <c r="A27" s="5">
        <v>25</v>
      </c>
      <c r="B27" s="8" t="s">
        <v>18</v>
      </c>
      <c r="C27" s="17" t="s">
        <v>40</v>
      </c>
      <c r="D27" s="34">
        <v>4</v>
      </c>
      <c r="E27" s="61">
        <v>46</v>
      </c>
      <c r="F27" s="5">
        <v>6</v>
      </c>
      <c r="G27" s="61">
        <v>14</v>
      </c>
      <c r="H27" s="61">
        <v>45</v>
      </c>
      <c r="I27" s="61"/>
      <c r="J27" s="61"/>
      <c r="K27" s="62">
        <f t="shared" si="0"/>
        <v>111</v>
      </c>
      <c r="L27" s="7">
        <v>9</v>
      </c>
      <c r="M27" s="7">
        <v>6</v>
      </c>
      <c r="N27" s="7">
        <v>8</v>
      </c>
      <c r="O27" s="7">
        <v>9</v>
      </c>
      <c r="P27" s="7"/>
      <c r="Q27" s="7"/>
      <c r="R27" s="8"/>
      <c r="S27" s="22"/>
    </row>
    <row r="28" spans="1:19" ht="18" customHeight="1">
      <c r="A28" s="5">
        <v>26</v>
      </c>
      <c r="B28" s="8" t="s">
        <v>6</v>
      </c>
      <c r="C28" s="17" t="s">
        <v>39</v>
      </c>
      <c r="D28" s="34">
        <v>1</v>
      </c>
      <c r="E28" s="61">
        <v>30</v>
      </c>
      <c r="F28" s="61">
        <v>22</v>
      </c>
      <c r="G28" s="5">
        <v>16</v>
      </c>
      <c r="H28" s="61">
        <v>24</v>
      </c>
      <c r="I28" s="61"/>
      <c r="J28" s="61"/>
      <c r="K28" s="62">
        <f t="shared" si="0"/>
        <v>92</v>
      </c>
      <c r="L28" s="60">
        <v>8</v>
      </c>
      <c r="M28" s="7">
        <v>10</v>
      </c>
      <c r="N28" s="7">
        <v>10</v>
      </c>
      <c r="O28" s="7">
        <v>3</v>
      </c>
      <c r="P28" s="7"/>
      <c r="Q28" s="7"/>
      <c r="R28" s="24"/>
      <c r="S28" s="22"/>
    </row>
    <row r="29" spans="1:19" ht="18" customHeight="1">
      <c r="A29" s="5">
        <v>27</v>
      </c>
      <c r="B29" s="20" t="s">
        <v>15</v>
      </c>
      <c r="C29" s="17" t="s">
        <v>40</v>
      </c>
      <c r="D29" s="34">
        <v>4</v>
      </c>
      <c r="E29" s="61">
        <v>33</v>
      </c>
      <c r="F29" s="5">
        <v>18</v>
      </c>
      <c r="G29" s="61">
        <v>18</v>
      </c>
      <c r="H29" s="61">
        <v>18</v>
      </c>
      <c r="I29" s="61"/>
      <c r="J29" s="61"/>
      <c r="K29" s="62">
        <f t="shared" si="0"/>
        <v>87</v>
      </c>
      <c r="L29" s="7">
        <v>10</v>
      </c>
      <c r="M29" s="7">
        <v>10</v>
      </c>
      <c r="N29" s="7">
        <v>10</v>
      </c>
      <c r="O29" s="7">
        <v>9</v>
      </c>
      <c r="P29" s="7"/>
      <c r="Q29" s="7"/>
      <c r="R29" s="28"/>
      <c r="S29" s="22"/>
    </row>
    <row r="30" spans="1:19" ht="18" customHeight="1">
      <c r="A30" s="5">
        <v>28</v>
      </c>
      <c r="B30" s="8" t="s">
        <v>47</v>
      </c>
      <c r="C30" s="19" t="s">
        <v>39</v>
      </c>
      <c r="D30" s="34">
        <v>5</v>
      </c>
      <c r="E30" s="61">
        <v>39</v>
      </c>
      <c r="F30" s="5">
        <v>32</v>
      </c>
      <c r="G30" s="61">
        <v>15</v>
      </c>
      <c r="H30" s="5" t="s">
        <v>58</v>
      </c>
      <c r="I30" s="61"/>
      <c r="J30" s="61"/>
      <c r="K30" s="62">
        <f t="shared" si="0"/>
        <v>86</v>
      </c>
      <c r="L30" s="7">
        <v>6</v>
      </c>
      <c r="M30" s="7">
        <v>6</v>
      </c>
      <c r="N30" s="7">
        <v>6</v>
      </c>
      <c r="O30" s="7" t="s">
        <v>58</v>
      </c>
      <c r="P30" s="7"/>
      <c r="Q30" s="7"/>
      <c r="R30" s="8"/>
      <c r="S30" s="21"/>
    </row>
    <row r="31" spans="1:19" ht="18" customHeight="1" thickBot="1">
      <c r="A31" s="5">
        <v>29</v>
      </c>
      <c r="B31" s="76" t="s">
        <v>42</v>
      </c>
      <c r="C31" s="102" t="s">
        <v>41</v>
      </c>
      <c r="D31" s="73">
        <v>3</v>
      </c>
      <c r="E31" s="70" t="s">
        <v>58</v>
      </c>
      <c r="F31" s="74">
        <v>20</v>
      </c>
      <c r="G31" s="70">
        <v>28</v>
      </c>
      <c r="H31" s="74">
        <v>26</v>
      </c>
      <c r="I31" s="74"/>
      <c r="J31" s="106"/>
      <c r="K31" s="75">
        <f t="shared" si="0"/>
        <v>74</v>
      </c>
      <c r="L31" s="7"/>
      <c r="M31" s="7">
        <v>10</v>
      </c>
      <c r="N31" s="7">
        <v>10</v>
      </c>
      <c r="O31" s="7">
        <v>10</v>
      </c>
      <c r="P31" s="7"/>
      <c r="Q31" s="7"/>
      <c r="R31" s="76"/>
      <c r="S31" s="93"/>
    </row>
    <row r="32" spans="1:19" ht="18" customHeight="1">
      <c r="A32" s="5">
        <v>30</v>
      </c>
      <c r="B32" s="88" t="s">
        <v>2</v>
      </c>
      <c r="C32" s="80" t="s">
        <v>39</v>
      </c>
      <c r="D32" s="81">
        <v>1</v>
      </c>
      <c r="E32" s="82">
        <v>12</v>
      </c>
      <c r="F32" s="78">
        <v>18</v>
      </c>
      <c r="G32" s="82">
        <v>16</v>
      </c>
      <c r="H32" s="82">
        <v>27</v>
      </c>
      <c r="I32" s="78"/>
      <c r="J32" s="82"/>
      <c r="K32" s="83">
        <f t="shared" si="0"/>
        <v>73</v>
      </c>
      <c r="L32" s="84">
        <v>5</v>
      </c>
      <c r="M32" s="84">
        <v>7</v>
      </c>
      <c r="N32" s="84">
        <v>5</v>
      </c>
      <c r="O32" s="84">
        <v>7</v>
      </c>
      <c r="P32" s="84"/>
      <c r="Q32" s="84"/>
      <c r="R32" s="88"/>
      <c r="S32" s="85"/>
    </row>
    <row r="33" spans="1:19" ht="18" customHeight="1">
      <c r="A33" s="5">
        <v>31</v>
      </c>
      <c r="B33" s="20" t="s">
        <v>46</v>
      </c>
      <c r="C33" s="17" t="s">
        <v>41</v>
      </c>
      <c r="D33" s="34">
        <v>4</v>
      </c>
      <c r="E33" s="5" t="s">
        <v>58</v>
      </c>
      <c r="F33" s="61">
        <v>33</v>
      </c>
      <c r="G33" s="5" t="s">
        <v>58</v>
      </c>
      <c r="H33" s="61">
        <v>37</v>
      </c>
      <c r="I33" s="5"/>
      <c r="J33" s="61"/>
      <c r="K33" s="62">
        <f t="shared" si="0"/>
        <v>70</v>
      </c>
      <c r="L33" s="66" t="s">
        <v>58</v>
      </c>
      <c r="M33" s="66">
        <v>10</v>
      </c>
      <c r="N33" s="66" t="s">
        <v>58</v>
      </c>
      <c r="O33" s="66">
        <v>10</v>
      </c>
      <c r="P33" s="66"/>
      <c r="Q33" s="66"/>
      <c r="R33" s="8"/>
      <c r="S33" s="21"/>
    </row>
    <row r="34" spans="1:19" ht="18" customHeight="1">
      <c r="A34" s="5">
        <v>32</v>
      </c>
      <c r="B34" s="20" t="s">
        <v>54</v>
      </c>
      <c r="C34" s="17" t="s">
        <v>40</v>
      </c>
      <c r="D34" s="34">
        <v>2</v>
      </c>
      <c r="E34" s="61">
        <v>15</v>
      </c>
      <c r="F34" s="5">
        <v>18</v>
      </c>
      <c r="G34" s="61">
        <v>12</v>
      </c>
      <c r="H34" s="61">
        <v>24</v>
      </c>
      <c r="I34" s="61"/>
      <c r="J34" s="61"/>
      <c r="K34" s="62">
        <f t="shared" si="0"/>
        <v>69</v>
      </c>
      <c r="L34" s="7">
        <v>3</v>
      </c>
      <c r="M34" s="7">
        <v>3</v>
      </c>
      <c r="N34" s="7">
        <v>5</v>
      </c>
      <c r="O34" s="7">
        <v>5</v>
      </c>
      <c r="P34" s="7"/>
      <c r="Q34" s="7"/>
      <c r="R34" s="8"/>
      <c r="S34" s="21"/>
    </row>
    <row r="35" spans="1:19" ht="18" customHeight="1">
      <c r="A35" s="5">
        <v>33</v>
      </c>
      <c r="B35" s="20" t="s">
        <v>43</v>
      </c>
      <c r="C35" s="17" t="s">
        <v>41</v>
      </c>
      <c r="D35" s="34">
        <v>2</v>
      </c>
      <c r="E35" s="61">
        <v>28</v>
      </c>
      <c r="F35" s="5">
        <v>26</v>
      </c>
      <c r="G35" s="61">
        <v>14</v>
      </c>
      <c r="H35" s="5" t="s">
        <v>58</v>
      </c>
      <c r="I35" s="61"/>
      <c r="J35" s="61"/>
      <c r="K35" s="62">
        <f t="shared" si="0"/>
        <v>68</v>
      </c>
      <c r="L35" s="7">
        <v>7</v>
      </c>
      <c r="M35" s="7">
        <v>10</v>
      </c>
      <c r="N35" s="7">
        <v>6</v>
      </c>
      <c r="O35" s="7" t="s">
        <v>58</v>
      </c>
      <c r="P35" s="7"/>
      <c r="Q35" s="7"/>
      <c r="R35" s="20"/>
      <c r="S35" s="21"/>
    </row>
    <row r="36" spans="1:19" ht="18" customHeight="1">
      <c r="A36" s="5">
        <v>34</v>
      </c>
      <c r="B36" s="20" t="s">
        <v>24</v>
      </c>
      <c r="C36" s="17" t="s">
        <v>41</v>
      </c>
      <c r="D36" s="34">
        <v>5</v>
      </c>
      <c r="E36" s="5">
        <v>35</v>
      </c>
      <c r="F36" s="5">
        <v>7</v>
      </c>
      <c r="G36" s="5">
        <v>6</v>
      </c>
      <c r="H36" s="5">
        <v>20</v>
      </c>
      <c r="I36" s="5"/>
      <c r="J36" s="5"/>
      <c r="K36" s="62">
        <f t="shared" si="0"/>
        <v>68</v>
      </c>
      <c r="L36" s="7">
        <v>7</v>
      </c>
      <c r="M36" s="7">
        <v>8</v>
      </c>
      <c r="N36" s="7">
        <v>4</v>
      </c>
      <c r="O36" s="7">
        <v>6</v>
      </c>
      <c r="P36" s="7"/>
      <c r="Q36" s="7"/>
      <c r="R36" s="20"/>
      <c r="S36" s="30"/>
    </row>
    <row r="37" spans="1:19" ht="18" customHeight="1">
      <c r="A37" s="5">
        <v>35</v>
      </c>
      <c r="B37" s="8" t="s">
        <v>20</v>
      </c>
      <c r="C37" s="17" t="s">
        <v>39</v>
      </c>
      <c r="D37" s="34">
        <v>5</v>
      </c>
      <c r="E37" s="5">
        <v>28</v>
      </c>
      <c r="F37" s="61">
        <v>8</v>
      </c>
      <c r="G37" s="5">
        <v>18</v>
      </c>
      <c r="H37" s="61">
        <v>12</v>
      </c>
      <c r="I37" s="61"/>
      <c r="J37" s="61"/>
      <c r="K37" s="34">
        <f t="shared" si="0"/>
        <v>66</v>
      </c>
      <c r="L37" s="7">
        <v>6</v>
      </c>
      <c r="M37" s="7">
        <v>6</v>
      </c>
      <c r="N37" s="7">
        <v>7</v>
      </c>
      <c r="O37" s="7">
        <v>4</v>
      </c>
      <c r="P37" s="7"/>
      <c r="Q37" s="7"/>
      <c r="R37" s="24"/>
      <c r="S37" s="23"/>
    </row>
    <row r="38" spans="1:19" ht="18" customHeight="1">
      <c r="A38" s="5">
        <v>36</v>
      </c>
      <c r="B38" s="20" t="s">
        <v>38</v>
      </c>
      <c r="C38" s="19" t="s">
        <v>41</v>
      </c>
      <c r="D38" s="34">
        <v>2</v>
      </c>
      <c r="E38" s="61">
        <v>23</v>
      </c>
      <c r="F38" s="5">
        <v>16</v>
      </c>
      <c r="G38" s="61">
        <v>10</v>
      </c>
      <c r="H38" s="61">
        <v>12</v>
      </c>
      <c r="I38" s="61"/>
      <c r="J38" s="5"/>
      <c r="K38" s="62">
        <f t="shared" si="0"/>
        <v>61</v>
      </c>
      <c r="L38" s="7">
        <v>3</v>
      </c>
      <c r="M38" s="7">
        <v>5</v>
      </c>
      <c r="N38" s="7">
        <v>4</v>
      </c>
      <c r="O38" s="7">
        <v>2</v>
      </c>
      <c r="P38" s="7"/>
      <c r="Q38" s="7"/>
      <c r="R38" s="20"/>
      <c r="S38" s="26"/>
    </row>
    <row r="39" spans="1:19" ht="18" customHeight="1" thickBot="1">
      <c r="A39" s="5">
        <v>37</v>
      </c>
      <c r="B39" s="76" t="s">
        <v>5</v>
      </c>
      <c r="C39" s="72" t="s">
        <v>40</v>
      </c>
      <c r="D39" s="73">
        <v>1</v>
      </c>
      <c r="E39" s="74">
        <v>24</v>
      </c>
      <c r="F39" s="74">
        <v>16</v>
      </c>
      <c r="G39" s="70">
        <v>2</v>
      </c>
      <c r="H39" s="74">
        <v>16</v>
      </c>
      <c r="I39" s="74"/>
      <c r="J39" s="70"/>
      <c r="K39" s="75">
        <f t="shared" si="0"/>
        <v>58</v>
      </c>
      <c r="L39" s="60">
        <v>9</v>
      </c>
      <c r="M39" s="7">
        <v>7</v>
      </c>
      <c r="N39" s="7">
        <v>6</v>
      </c>
      <c r="O39" s="7">
        <v>10</v>
      </c>
      <c r="P39" s="7"/>
      <c r="Q39" s="7"/>
      <c r="R39" s="76"/>
      <c r="S39" s="97"/>
    </row>
    <row r="40" spans="1:19" ht="18" customHeight="1">
      <c r="A40" s="5">
        <v>38</v>
      </c>
      <c r="B40" s="88" t="s">
        <v>11</v>
      </c>
      <c r="C40" s="80" t="s">
        <v>40</v>
      </c>
      <c r="D40" s="81">
        <v>3</v>
      </c>
      <c r="E40" s="82">
        <v>21</v>
      </c>
      <c r="F40" s="78">
        <v>14</v>
      </c>
      <c r="G40" s="78" t="s">
        <v>58</v>
      </c>
      <c r="H40" s="82">
        <v>21</v>
      </c>
      <c r="I40" s="82"/>
      <c r="J40" s="82"/>
      <c r="K40" s="83">
        <f t="shared" si="0"/>
        <v>56</v>
      </c>
      <c r="L40" s="84">
        <v>8</v>
      </c>
      <c r="M40" s="84">
        <v>8</v>
      </c>
      <c r="N40" s="89" t="s">
        <v>58</v>
      </c>
      <c r="O40" s="84">
        <v>10</v>
      </c>
      <c r="P40" s="84"/>
      <c r="Q40" s="84"/>
      <c r="R40" s="88"/>
      <c r="S40" s="90"/>
    </row>
    <row r="41" spans="1:19" ht="18" customHeight="1">
      <c r="A41" s="5">
        <v>39</v>
      </c>
      <c r="B41" s="20" t="s">
        <v>13</v>
      </c>
      <c r="C41" s="17" t="s">
        <v>40</v>
      </c>
      <c r="D41" s="34">
        <v>3</v>
      </c>
      <c r="E41" s="61">
        <v>19</v>
      </c>
      <c r="F41" s="5">
        <v>4</v>
      </c>
      <c r="G41" s="61">
        <v>4</v>
      </c>
      <c r="H41" s="61">
        <v>16</v>
      </c>
      <c r="I41" s="61"/>
      <c r="J41" s="5"/>
      <c r="K41" s="62">
        <f t="shared" si="0"/>
        <v>43</v>
      </c>
      <c r="L41" s="7">
        <v>10</v>
      </c>
      <c r="M41" s="7">
        <v>10</v>
      </c>
      <c r="N41" s="7">
        <v>10</v>
      </c>
      <c r="O41" s="7">
        <v>10</v>
      </c>
      <c r="P41" s="7"/>
      <c r="Q41" s="7"/>
      <c r="R41" s="20"/>
      <c r="S41" s="23"/>
    </row>
    <row r="42" spans="1:19" ht="18" customHeight="1">
      <c r="A42" s="5">
        <v>40</v>
      </c>
      <c r="B42" s="20" t="s">
        <v>36</v>
      </c>
      <c r="C42" s="17" t="s">
        <v>40</v>
      </c>
      <c r="D42" s="34">
        <v>4</v>
      </c>
      <c r="E42" s="61">
        <v>15</v>
      </c>
      <c r="F42" s="5">
        <v>2</v>
      </c>
      <c r="G42" s="61">
        <v>14</v>
      </c>
      <c r="H42" s="61">
        <v>8</v>
      </c>
      <c r="I42" s="61"/>
      <c r="J42" s="61"/>
      <c r="K42" s="62">
        <f t="shared" si="0"/>
        <v>39</v>
      </c>
      <c r="L42" s="7">
        <v>6</v>
      </c>
      <c r="M42" s="7">
        <v>9</v>
      </c>
      <c r="N42" s="7">
        <v>9</v>
      </c>
      <c r="O42" s="7">
        <v>7</v>
      </c>
      <c r="P42" s="7"/>
      <c r="Q42" s="7"/>
      <c r="R42" s="20"/>
      <c r="S42" s="23"/>
    </row>
    <row r="43" spans="1:19" ht="18" customHeight="1">
      <c r="A43" s="5">
        <v>41</v>
      </c>
      <c r="B43" s="20" t="s">
        <v>23</v>
      </c>
      <c r="C43" s="17" t="s">
        <v>39</v>
      </c>
      <c r="D43" s="34">
        <v>5</v>
      </c>
      <c r="E43" s="61">
        <v>15</v>
      </c>
      <c r="F43" s="5">
        <v>6</v>
      </c>
      <c r="G43" s="61">
        <v>2</v>
      </c>
      <c r="H43" s="61">
        <v>16</v>
      </c>
      <c r="I43" s="61"/>
      <c r="J43" s="61"/>
      <c r="K43" s="62">
        <f t="shared" si="0"/>
        <v>39</v>
      </c>
      <c r="L43" s="7">
        <v>3</v>
      </c>
      <c r="M43" s="7">
        <v>2</v>
      </c>
      <c r="N43" s="7">
        <v>1</v>
      </c>
      <c r="O43" s="7">
        <v>4</v>
      </c>
      <c r="P43" s="7"/>
      <c r="Q43" s="7"/>
      <c r="R43" s="28"/>
      <c r="S43" s="22"/>
    </row>
    <row r="44" spans="1:19" ht="18" customHeight="1">
      <c r="A44" s="5">
        <v>42</v>
      </c>
      <c r="B44" s="20" t="s">
        <v>7</v>
      </c>
      <c r="C44" s="17" t="s">
        <v>39</v>
      </c>
      <c r="D44" s="34">
        <v>1</v>
      </c>
      <c r="E44" s="61">
        <v>20</v>
      </c>
      <c r="F44" s="61">
        <v>4</v>
      </c>
      <c r="G44" s="5" t="s">
        <v>58</v>
      </c>
      <c r="H44" s="61">
        <v>14</v>
      </c>
      <c r="I44" s="61"/>
      <c r="J44" s="61"/>
      <c r="K44" s="62">
        <f t="shared" si="0"/>
        <v>38</v>
      </c>
      <c r="L44" s="60">
        <v>4</v>
      </c>
      <c r="M44" s="7">
        <v>4</v>
      </c>
      <c r="N44" s="7" t="s">
        <v>58</v>
      </c>
      <c r="O44" s="7">
        <v>4</v>
      </c>
      <c r="P44" s="7"/>
      <c r="Q44" s="7"/>
      <c r="R44" s="8"/>
      <c r="S44" s="25"/>
    </row>
    <row r="45" spans="1:19" ht="18" customHeight="1">
      <c r="A45" s="5">
        <v>43</v>
      </c>
      <c r="B45" s="20" t="s">
        <v>8</v>
      </c>
      <c r="C45" s="17" t="s">
        <v>41</v>
      </c>
      <c r="D45" s="34">
        <v>2</v>
      </c>
      <c r="E45" s="61">
        <v>18</v>
      </c>
      <c r="F45" s="5">
        <v>4</v>
      </c>
      <c r="G45" s="61">
        <v>4</v>
      </c>
      <c r="H45" s="61">
        <v>6</v>
      </c>
      <c r="I45" s="61"/>
      <c r="J45" s="61"/>
      <c r="K45" s="62">
        <f t="shared" si="0"/>
        <v>32</v>
      </c>
      <c r="L45" s="7">
        <v>8</v>
      </c>
      <c r="M45" s="7">
        <v>7</v>
      </c>
      <c r="N45" s="7">
        <v>7</v>
      </c>
      <c r="O45" s="7">
        <v>8</v>
      </c>
      <c r="P45" s="7"/>
      <c r="Q45" s="7"/>
      <c r="R45" s="20"/>
      <c r="S45" s="21"/>
    </row>
    <row r="46" spans="1:19" ht="18" customHeight="1">
      <c r="A46" s="5">
        <v>44</v>
      </c>
      <c r="B46" s="20" t="s">
        <v>9</v>
      </c>
      <c r="C46" s="19" t="s">
        <v>41</v>
      </c>
      <c r="D46" s="34">
        <v>2</v>
      </c>
      <c r="E46" s="61">
        <v>12</v>
      </c>
      <c r="F46" s="5">
        <v>6</v>
      </c>
      <c r="G46" s="5" t="s">
        <v>58</v>
      </c>
      <c r="H46" s="61">
        <v>2</v>
      </c>
      <c r="I46" s="61"/>
      <c r="J46" s="61"/>
      <c r="K46" s="62">
        <f t="shared" si="0"/>
        <v>20</v>
      </c>
      <c r="L46" s="7">
        <v>8</v>
      </c>
      <c r="M46" s="7">
        <v>7</v>
      </c>
      <c r="N46" s="7" t="s">
        <v>58</v>
      </c>
      <c r="O46" s="7">
        <v>4</v>
      </c>
      <c r="P46" s="7"/>
      <c r="Q46" s="7"/>
      <c r="R46" s="20"/>
      <c r="S46" s="23"/>
    </row>
    <row r="47" spans="1:19" ht="18" customHeight="1">
      <c r="A47" s="5">
        <v>45</v>
      </c>
      <c r="B47" s="20" t="s">
        <v>16</v>
      </c>
      <c r="C47" s="17" t="s">
        <v>41</v>
      </c>
      <c r="D47" s="34">
        <v>4</v>
      </c>
      <c r="E47" s="61">
        <v>8</v>
      </c>
      <c r="F47" s="5">
        <v>6</v>
      </c>
      <c r="G47" s="67" t="s">
        <v>77</v>
      </c>
      <c r="H47" s="61">
        <v>6</v>
      </c>
      <c r="I47" s="61"/>
      <c r="J47" s="61"/>
      <c r="K47" s="62">
        <f t="shared" si="0"/>
        <v>20</v>
      </c>
      <c r="L47" s="7">
        <v>2</v>
      </c>
      <c r="M47" s="7">
        <v>3</v>
      </c>
      <c r="N47" s="7">
        <v>1</v>
      </c>
      <c r="O47" s="7">
        <v>4</v>
      </c>
      <c r="P47" s="7"/>
      <c r="Q47" s="7"/>
      <c r="R47" s="20"/>
      <c r="S47" s="23"/>
    </row>
    <row r="48" spans="1:19" ht="18" customHeight="1">
      <c r="A48" s="5">
        <v>46</v>
      </c>
      <c r="B48" s="20" t="s">
        <v>45</v>
      </c>
      <c r="C48" s="19" t="s">
        <v>41</v>
      </c>
      <c r="D48" s="34">
        <v>4</v>
      </c>
      <c r="E48" s="5" t="s">
        <v>58</v>
      </c>
      <c r="F48" s="5" t="s">
        <v>58</v>
      </c>
      <c r="G48" s="5" t="s">
        <v>58</v>
      </c>
      <c r="H48" s="5" t="s">
        <v>58</v>
      </c>
      <c r="I48" s="61"/>
      <c r="J48" s="61"/>
      <c r="K48" s="62">
        <f t="shared" si="0"/>
        <v>0</v>
      </c>
      <c r="L48" s="66" t="s">
        <v>58</v>
      </c>
      <c r="M48" s="66" t="s">
        <v>58</v>
      </c>
      <c r="N48" s="66" t="s">
        <v>58</v>
      </c>
      <c r="O48" s="66" t="s">
        <v>58</v>
      </c>
      <c r="P48" s="66"/>
      <c r="Q48" s="66"/>
      <c r="R48" s="28"/>
      <c r="S48" s="22"/>
    </row>
    <row r="49" spans="2:11">
      <c r="B49" s="12"/>
      <c r="C49" s="109" t="s">
        <v>60</v>
      </c>
      <c r="D49" s="110"/>
      <c r="E49" s="111"/>
      <c r="F49" s="112"/>
      <c r="J49" s="36" t="s">
        <v>61</v>
      </c>
      <c r="K49" s="36"/>
    </row>
    <row r="50" spans="2:11">
      <c r="B50" s="12"/>
      <c r="C50" s="113" t="s">
        <v>68</v>
      </c>
      <c r="D50" s="114"/>
      <c r="E50" s="115"/>
      <c r="F50" s="50"/>
      <c r="K50" s="7"/>
    </row>
    <row r="51" spans="2:11">
      <c r="B51" s="16"/>
      <c r="C51" s="43"/>
      <c r="D51" s="3"/>
    </row>
    <row r="52" spans="2:11">
      <c r="B52" s="12"/>
    </row>
    <row r="53" spans="2:11">
      <c r="B53" s="16"/>
    </row>
    <row r="54" spans="2:11">
      <c r="B54" s="12"/>
    </row>
    <row r="55" spans="2:11">
      <c r="B55" s="16"/>
    </row>
    <row r="56" spans="2:11">
      <c r="B56" s="16"/>
    </row>
    <row r="57" spans="2:11">
      <c r="B57" s="12"/>
    </row>
    <row r="58" spans="2:11">
      <c r="B58" s="12"/>
    </row>
    <row r="59" spans="2:11">
      <c r="B59" s="12"/>
    </row>
    <row r="60" spans="2:11">
      <c r="B60" s="16"/>
    </row>
    <row r="61" spans="2:11">
      <c r="B61" s="12"/>
    </row>
    <row r="62" spans="2:11">
      <c r="B62" s="12"/>
    </row>
    <row r="63" spans="2:11">
      <c r="B63" s="12"/>
    </row>
    <row r="64" spans="2:11">
      <c r="B64" s="12"/>
    </row>
    <row r="65" spans="2:2">
      <c r="B65" s="12"/>
    </row>
    <row r="66" spans="2:2">
      <c r="B66" s="12"/>
    </row>
    <row r="67" spans="2:2">
      <c r="B67" s="16"/>
    </row>
    <row r="68" spans="2:2">
      <c r="B68" s="16"/>
    </row>
    <row r="69" spans="2:2">
      <c r="B69" s="16"/>
    </row>
    <row r="70" spans="2:2">
      <c r="B70" s="16"/>
    </row>
    <row r="71" spans="2:2">
      <c r="B71" s="12"/>
    </row>
    <row r="72" spans="2:2">
      <c r="B72" s="16"/>
    </row>
    <row r="73" spans="2:2">
      <c r="B73" s="16"/>
    </row>
    <row r="74" spans="2:2">
      <c r="B74" s="16"/>
    </row>
    <row r="75" spans="2:2">
      <c r="B75" s="12"/>
    </row>
    <row r="76" spans="2:2">
      <c r="B76" s="12"/>
    </row>
    <row r="77" spans="2:2">
      <c r="B77" s="12"/>
    </row>
    <row r="78" spans="2:2">
      <c r="B78" s="12"/>
    </row>
    <row r="79" spans="2:2">
      <c r="B79" s="16"/>
    </row>
    <row r="80" spans="2:2">
      <c r="B80" s="12"/>
    </row>
    <row r="81" spans="2:2">
      <c r="B81" s="12"/>
    </row>
    <row r="82" spans="2:2">
      <c r="B82" s="12"/>
    </row>
    <row r="83" spans="2:2">
      <c r="B83" s="16"/>
    </row>
    <row r="84" spans="2:2">
      <c r="B84" s="16"/>
    </row>
    <row r="85" spans="2:2">
      <c r="B85" s="16"/>
    </row>
    <row r="86" spans="2:2">
      <c r="B86" s="16"/>
    </row>
    <row r="87" spans="2:2">
      <c r="B87" s="16"/>
    </row>
    <row r="88" spans="2:2">
      <c r="B88" s="12"/>
    </row>
    <row r="89" spans="2:2">
      <c r="B89" s="12"/>
    </row>
  </sheetData>
  <sortState xmlns:xlrd2="http://schemas.microsoft.com/office/spreadsheetml/2017/richdata2" ref="A3:S48">
    <sortCondition descending="1" ref="K3:K48"/>
  </sortState>
  <printOptions gridLines="1"/>
  <pageMargins left="0.66" right="0.13" top="0.64" bottom="0" header="0.16" footer="0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62"/>
  <sheetViews>
    <sheetView topLeftCell="A201" workbookViewId="0">
      <selection activeCell="O26" sqref="O26"/>
    </sheetView>
  </sheetViews>
  <sheetFormatPr defaultRowHeight="12.9"/>
  <cols>
    <col min="1" max="1" width="6.25" customWidth="1"/>
  </cols>
  <sheetData>
    <row r="1" spans="2:9" ht="14.3">
      <c r="B1" s="117" t="s">
        <v>85</v>
      </c>
      <c r="C1" s="46"/>
      <c r="D1" s="47" t="s">
        <v>62</v>
      </c>
      <c r="E1" s="47" t="s">
        <v>63</v>
      </c>
      <c r="F1" s="47" t="s">
        <v>78</v>
      </c>
      <c r="G1" s="47" t="s">
        <v>80</v>
      </c>
      <c r="H1" s="47" t="s">
        <v>81</v>
      </c>
      <c r="I1" s="47" t="s">
        <v>82</v>
      </c>
    </row>
    <row r="2" spans="2:9" ht="14.3">
      <c r="C2" s="47" t="s">
        <v>64</v>
      </c>
      <c r="D2" s="47" t="s">
        <v>65</v>
      </c>
      <c r="E2" s="47" t="s">
        <v>65</v>
      </c>
      <c r="F2" s="47" t="s">
        <v>65</v>
      </c>
      <c r="G2" s="47" t="s">
        <v>65</v>
      </c>
      <c r="H2" s="47" t="s">
        <v>65</v>
      </c>
      <c r="I2" s="47" t="s">
        <v>65</v>
      </c>
    </row>
    <row r="3" spans="2:9">
      <c r="C3" s="11">
        <v>18</v>
      </c>
      <c r="D3" s="11">
        <v>9</v>
      </c>
      <c r="E3" s="11">
        <v>4</v>
      </c>
      <c r="F3" s="11">
        <v>7</v>
      </c>
      <c r="G3" s="11">
        <v>6</v>
      </c>
    </row>
    <row r="4" spans="2:9">
      <c r="C4" s="11">
        <v>16</v>
      </c>
      <c r="D4" s="11">
        <v>14</v>
      </c>
      <c r="E4" s="11">
        <v>13</v>
      </c>
      <c r="F4" s="11">
        <v>4</v>
      </c>
      <c r="G4" s="11">
        <v>7</v>
      </c>
    </row>
    <row r="5" spans="2:9">
      <c r="C5" s="11">
        <v>14</v>
      </c>
      <c r="D5" s="11">
        <v>17</v>
      </c>
      <c r="E5" s="11">
        <v>14</v>
      </c>
      <c r="F5" s="11">
        <v>11</v>
      </c>
      <c r="G5" s="11">
        <v>16</v>
      </c>
    </row>
    <row r="6" spans="2:9">
      <c r="C6" s="11">
        <v>12</v>
      </c>
      <c r="D6" s="11">
        <v>33</v>
      </c>
      <c r="E6" s="11">
        <v>20</v>
      </c>
      <c r="F6" s="11">
        <v>21</v>
      </c>
      <c r="G6" s="11">
        <v>15</v>
      </c>
    </row>
    <row r="7" spans="2:9">
      <c r="C7" s="11">
        <v>10</v>
      </c>
      <c r="D7" s="11">
        <v>31</v>
      </c>
      <c r="E7" s="11">
        <v>20</v>
      </c>
      <c r="F7" s="11">
        <v>17</v>
      </c>
      <c r="G7" s="11">
        <v>43</v>
      </c>
    </row>
    <row r="8" spans="2:9">
      <c r="C8" s="11">
        <v>8</v>
      </c>
      <c r="D8" s="11">
        <v>33</v>
      </c>
      <c r="E8" s="11">
        <v>25</v>
      </c>
      <c r="F8" s="11">
        <v>37</v>
      </c>
      <c r="G8" s="11">
        <v>34</v>
      </c>
    </row>
    <row r="9" spans="2:9">
      <c r="C9" s="11">
        <v>6</v>
      </c>
      <c r="D9" s="11">
        <v>39</v>
      </c>
      <c r="E9" s="11">
        <v>50</v>
      </c>
      <c r="F9" s="11">
        <v>56</v>
      </c>
      <c r="G9" s="11">
        <v>49</v>
      </c>
    </row>
    <row r="10" spans="2:9">
      <c r="C10" s="11">
        <v>4</v>
      </c>
      <c r="D10" s="11">
        <v>61</v>
      </c>
      <c r="E10" s="11">
        <v>61</v>
      </c>
      <c r="F10" s="11">
        <v>40</v>
      </c>
      <c r="G10" s="11">
        <v>51</v>
      </c>
    </row>
    <row r="11" spans="2:9">
      <c r="C11" s="11">
        <v>2</v>
      </c>
      <c r="D11" s="11">
        <v>50</v>
      </c>
      <c r="E11" s="11">
        <v>80</v>
      </c>
      <c r="F11" s="11">
        <v>53</v>
      </c>
      <c r="G11" s="11">
        <v>60</v>
      </c>
    </row>
    <row r="12" spans="2:9">
      <c r="C12" s="11">
        <v>0</v>
      </c>
      <c r="D12" s="11">
        <v>70</v>
      </c>
      <c r="E12" s="11">
        <v>92</v>
      </c>
      <c r="F12" s="11">
        <v>105</v>
      </c>
      <c r="G12" s="11">
        <v>62</v>
      </c>
    </row>
    <row r="13" spans="2:9" ht="14.3">
      <c r="C13" s="48" t="s">
        <v>66</v>
      </c>
      <c r="D13" s="48">
        <f>SUM(D3:D12)</f>
        <v>357</v>
      </c>
      <c r="E13" s="48">
        <f>SUM(E3:E12)</f>
        <v>379</v>
      </c>
      <c r="F13" s="48">
        <f>SUM(F3:F12)</f>
        <v>351</v>
      </c>
      <c r="G13" s="11">
        <f>SUM(G3:G12)</f>
        <v>343</v>
      </c>
    </row>
    <row r="14" spans="2:9">
      <c r="C14" s="118" t="s">
        <v>86</v>
      </c>
      <c r="E14" s="11">
        <v>166</v>
      </c>
      <c r="F14" s="11">
        <v>193</v>
      </c>
    </row>
    <row r="15" spans="2:9">
      <c r="B15" t="s">
        <v>87</v>
      </c>
    </row>
    <row r="16" spans="2:9">
      <c r="B16" t="s">
        <v>88</v>
      </c>
    </row>
    <row r="17" spans="1:15">
      <c r="B17" t="s">
        <v>89</v>
      </c>
    </row>
    <row r="19" spans="1:15" ht="14.3">
      <c r="B19" s="119"/>
      <c r="G19" s="117"/>
      <c r="H19" s="117"/>
      <c r="K19" s="119"/>
      <c r="N19" s="117"/>
      <c r="O19" s="117"/>
    </row>
    <row r="20" spans="1:15" ht="14.3">
      <c r="A20" s="11"/>
      <c r="C20" s="11"/>
      <c r="G20" s="11"/>
      <c r="H20" s="120"/>
      <c r="K20" s="11"/>
      <c r="N20" s="11"/>
      <c r="O20" s="121"/>
    </row>
    <row r="21" spans="1:15" ht="14.3">
      <c r="A21" s="11"/>
      <c r="C21" s="11"/>
      <c r="G21" s="11"/>
      <c r="H21" s="120"/>
      <c r="K21" s="11"/>
      <c r="N21" s="11"/>
      <c r="O21" s="121"/>
    </row>
    <row r="22" spans="1:15" ht="14.3">
      <c r="A22" s="11"/>
      <c r="C22" s="11"/>
      <c r="G22" s="11"/>
      <c r="H22" s="120"/>
      <c r="K22" s="11"/>
      <c r="N22" s="11"/>
      <c r="O22" s="121"/>
    </row>
    <row r="23" spans="1:15" ht="14.3">
      <c r="A23" s="11"/>
      <c r="C23" s="11"/>
      <c r="G23" s="11"/>
      <c r="H23" s="120"/>
      <c r="K23" s="11"/>
      <c r="N23" s="11"/>
      <c r="O23" s="121"/>
    </row>
    <row r="24" spans="1:15" ht="14.3">
      <c r="A24" s="11"/>
      <c r="C24" s="11"/>
      <c r="G24" s="11"/>
      <c r="H24" s="120"/>
      <c r="K24" s="7"/>
      <c r="N24" s="11"/>
      <c r="O24" s="121"/>
    </row>
    <row r="25" spans="1:15" ht="14.3">
      <c r="A25" s="11"/>
      <c r="C25" s="11"/>
      <c r="G25" s="11"/>
      <c r="H25" s="120"/>
      <c r="K25" s="11"/>
      <c r="N25" s="11"/>
      <c r="O25" s="121"/>
    </row>
    <row r="26" spans="1:15" ht="14.3">
      <c r="A26" s="11"/>
      <c r="C26" s="11"/>
      <c r="G26" s="11"/>
      <c r="H26" s="120"/>
      <c r="K26" s="11"/>
      <c r="N26" s="11"/>
      <c r="O26" s="121"/>
    </row>
    <row r="27" spans="1:15" ht="14.3">
      <c r="A27" s="11"/>
      <c r="C27" s="11"/>
      <c r="G27" s="11"/>
      <c r="H27" s="120"/>
      <c r="K27" s="122"/>
      <c r="N27" s="11"/>
      <c r="O27" s="121"/>
    </row>
    <row r="28" spans="1:15" ht="14.3">
      <c r="A28" s="11"/>
      <c r="C28" s="11"/>
      <c r="G28" s="11"/>
      <c r="H28" s="120"/>
      <c r="K28" s="11"/>
      <c r="N28" s="11"/>
      <c r="O28" s="121"/>
    </row>
    <row r="29" spans="1:15" ht="14.3">
      <c r="A29" s="11"/>
      <c r="C29" s="11"/>
      <c r="G29" s="11"/>
      <c r="H29" s="120"/>
      <c r="K29" s="11"/>
      <c r="N29" s="11"/>
      <c r="O29" s="121"/>
    </row>
    <row r="30" spans="1:15" ht="14.3">
      <c r="A30" s="11"/>
      <c r="C30" s="7"/>
      <c r="G30" s="11"/>
      <c r="H30" s="120"/>
      <c r="K30" s="11"/>
      <c r="N30" s="11"/>
      <c r="O30" s="121"/>
    </row>
    <row r="31" spans="1:15" ht="14.3">
      <c r="A31" s="11"/>
      <c r="C31" s="11"/>
      <c r="G31" s="11"/>
      <c r="H31" s="120"/>
      <c r="K31" s="11"/>
      <c r="N31" s="11"/>
      <c r="O31" s="121"/>
    </row>
    <row r="32" spans="1:15" ht="14.3">
      <c r="A32" s="11"/>
      <c r="C32" s="122"/>
      <c r="G32" s="11"/>
      <c r="H32" s="120"/>
      <c r="K32" s="11"/>
      <c r="N32" s="11"/>
      <c r="O32" s="121"/>
    </row>
    <row r="33" spans="1:15" ht="14.3">
      <c r="A33" s="11"/>
      <c r="C33" s="11"/>
      <c r="G33" s="11"/>
      <c r="H33" s="120"/>
      <c r="K33" s="11"/>
      <c r="N33" s="11"/>
      <c r="O33" s="121"/>
    </row>
    <row r="34" spans="1:15" ht="14.3">
      <c r="A34" s="11"/>
      <c r="C34" s="11"/>
      <c r="G34" s="11"/>
      <c r="H34" s="120"/>
      <c r="K34" s="11"/>
      <c r="N34" s="11"/>
      <c r="O34" s="121"/>
    </row>
    <row r="35" spans="1:15" ht="14.3">
      <c r="A35" s="11"/>
      <c r="C35" s="7"/>
      <c r="G35" s="11"/>
      <c r="H35" s="120"/>
      <c r="K35" s="11"/>
      <c r="N35" s="11"/>
      <c r="O35" s="121"/>
    </row>
    <row r="36" spans="1:15" ht="14.3">
      <c r="A36" s="11"/>
      <c r="C36" s="11"/>
      <c r="G36" s="11"/>
      <c r="H36" s="120"/>
      <c r="K36" s="11"/>
      <c r="N36" s="11"/>
      <c r="O36" s="121"/>
    </row>
    <row r="37" spans="1:15" ht="14.3">
      <c r="A37" s="11"/>
      <c r="C37" s="122"/>
      <c r="G37" s="11"/>
      <c r="H37" s="120"/>
      <c r="K37" s="11"/>
      <c r="N37" s="11"/>
      <c r="O37" s="121"/>
    </row>
    <row r="38" spans="1:15" ht="14.3">
      <c r="A38" s="11"/>
      <c r="C38" s="11"/>
      <c r="G38" s="11"/>
      <c r="H38" s="120"/>
      <c r="K38" s="122"/>
      <c r="N38" s="11"/>
      <c r="O38" s="121"/>
    </row>
    <row r="39" spans="1:15" ht="14.3">
      <c r="A39" s="11"/>
      <c r="C39" s="11"/>
      <c r="G39" s="11"/>
      <c r="H39" s="120"/>
      <c r="K39" s="122"/>
      <c r="N39" s="11"/>
      <c r="O39" s="121"/>
    </row>
    <row r="40" spans="1:15" ht="14.3">
      <c r="A40" s="11"/>
      <c r="C40" s="122"/>
      <c r="G40" s="11"/>
      <c r="H40" s="120"/>
    </row>
    <row r="42" spans="1:15" ht="14.3">
      <c r="B42" s="119"/>
      <c r="F42" s="119"/>
    </row>
    <row r="43" spans="1:15">
      <c r="B43" s="123"/>
      <c r="F43" s="11"/>
      <c r="G43" s="11"/>
    </row>
    <row r="44" spans="1:15">
      <c r="B44" s="123"/>
      <c r="F44" s="11"/>
      <c r="G44" s="11"/>
    </row>
    <row r="45" spans="1:15">
      <c r="B45" s="123"/>
      <c r="F45" s="11"/>
      <c r="G45" s="11"/>
    </row>
    <row r="46" spans="1:15">
      <c r="B46" s="123"/>
      <c r="F46" s="124"/>
      <c r="G46" s="11"/>
    </row>
    <row r="47" spans="1:15">
      <c r="B47" s="125"/>
      <c r="F47" s="124"/>
      <c r="G47" s="11"/>
    </row>
    <row r="48" spans="1:15">
      <c r="B48" s="123"/>
      <c r="F48" s="124"/>
      <c r="G48" s="11"/>
    </row>
    <row r="49" spans="1:8">
      <c r="F49" s="126"/>
      <c r="G49" s="11"/>
    </row>
    <row r="50" spans="1:8">
      <c r="F50" s="124"/>
      <c r="G50" s="11"/>
    </row>
    <row r="51" spans="1:8">
      <c r="F51" s="124"/>
      <c r="G51" s="11"/>
    </row>
    <row r="53" spans="1:8" ht="14.3">
      <c r="A53" s="119"/>
    </row>
    <row r="54" spans="1:8" ht="13.6">
      <c r="B54" s="44"/>
    </row>
    <row r="55" spans="1:8" ht="13.6">
      <c r="B55" s="45"/>
      <c r="C55" s="45"/>
      <c r="D55" s="45"/>
      <c r="E55" s="45"/>
      <c r="F55" s="45"/>
      <c r="G55" s="45"/>
      <c r="H55" s="45"/>
    </row>
    <row r="56" spans="1:8">
      <c r="B56" s="11"/>
      <c r="C56" s="11"/>
      <c r="D56" s="11"/>
      <c r="E56" s="11"/>
      <c r="F56" s="11"/>
    </row>
    <row r="57" spans="1:8">
      <c r="B57" s="11"/>
      <c r="C57" s="11"/>
      <c r="D57" s="11"/>
      <c r="E57" s="11"/>
      <c r="F57" s="11"/>
    </row>
    <row r="58" spans="1:8">
      <c r="B58" s="11"/>
      <c r="C58" s="11"/>
      <c r="D58" s="11"/>
      <c r="E58" s="11"/>
      <c r="F58" s="11"/>
    </row>
    <row r="59" spans="1:8">
      <c r="B59" s="11"/>
      <c r="C59" s="11"/>
      <c r="D59" s="11"/>
      <c r="E59" s="11"/>
      <c r="F59" s="11"/>
    </row>
    <row r="60" spans="1:8">
      <c r="B60" s="11"/>
      <c r="C60" s="11"/>
      <c r="D60" s="11"/>
      <c r="E60" s="11"/>
      <c r="F60" s="11"/>
    </row>
    <row r="61" spans="1:8">
      <c r="B61" s="11"/>
      <c r="C61" s="11"/>
      <c r="D61" s="11"/>
      <c r="E61" s="11"/>
      <c r="F61" s="11"/>
    </row>
    <row r="62" spans="1:8">
      <c r="B62" s="11"/>
      <c r="C62" s="11"/>
      <c r="D62" s="11"/>
      <c r="E62" s="11"/>
      <c r="F62" s="11"/>
    </row>
    <row r="63" spans="1:8">
      <c r="B63" s="11"/>
      <c r="C63" s="11"/>
      <c r="D63" s="11"/>
      <c r="E63" s="11"/>
      <c r="F63" s="11"/>
    </row>
    <row r="64" spans="1:8">
      <c r="B64" s="49"/>
      <c r="C64" s="11"/>
      <c r="D64" s="11"/>
      <c r="E64" s="11"/>
      <c r="F64" s="11"/>
    </row>
    <row r="66" spans="1:8" ht="13.6">
      <c r="A66" s="41"/>
      <c r="D66" s="41"/>
    </row>
    <row r="67" spans="1:8">
      <c r="A67" s="10"/>
      <c r="B67" s="14"/>
      <c r="C67" s="10"/>
      <c r="D67" s="10"/>
      <c r="E67" s="10"/>
      <c r="F67" s="10"/>
      <c r="G67" s="10"/>
      <c r="H67" s="10"/>
    </row>
    <row r="68" spans="1:8">
      <c r="A68" s="10"/>
      <c r="B68" s="10"/>
      <c r="C68" s="10"/>
      <c r="D68" s="10"/>
      <c r="E68" s="5"/>
      <c r="F68" s="14"/>
      <c r="G68" s="10"/>
      <c r="H68" s="14"/>
    </row>
    <row r="69" spans="1:8">
      <c r="A69" s="5"/>
      <c r="B69" s="10"/>
      <c r="C69" s="10"/>
      <c r="D69" s="10"/>
      <c r="E69" s="10"/>
      <c r="F69" s="10"/>
      <c r="G69" s="10"/>
    </row>
    <row r="70" spans="1:8">
      <c r="A70" s="10"/>
      <c r="B70" s="10"/>
      <c r="D70" s="10"/>
      <c r="E70" s="10"/>
      <c r="F70" s="10"/>
      <c r="G70" s="10"/>
    </row>
    <row r="71" spans="1:8">
      <c r="A71" s="10"/>
      <c r="B71" s="10"/>
      <c r="F71" s="10"/>
      <c r="G71" s="10"/>
    </row>
    <row r="72" spans="1:8">
      <c r="A72" s="10"/>
      <c r="B72" s="10"/>
      <c r="F72" s="10"/>
      <c r="G72" s="10"/>
    </row>
    <row r="73" spans="1:8">
      <c r="A73" s="10"/>
      <c r="B73" s="10"/>
      <c r="G73" s="10"/>
    </row>
    <row r="74" spans="1:8">
      <c r="B74" s="10"/>
    </row>
    <row r="75" spans="1:8">
      <c r="B75" s="10"/>
    </row>
    <row r="76" spans="1:8">
      <c r="B76" s="10"/>
    </row>
    <row r="77" spans="1:8" ht="14.3">
      <c r="A77" s="119"/>
    </row>
    <row r="79" spans="1:8" ht="13.6">
      <c r="A79" s="41"/>
      <c r="D79" s="41"/>
    </row>
    <row r="80" spans="1:8">
      <c r="A80" s="15"/>
      <c r="B80" s="5"/>
      <c r="C80" s="5"/>
      <c r="D80" s="5"/>
      <c r="E80" s="5"/>
      <c r="F80" s="5"/>
      <c r="G80" s="5"/>
      <c r="H80" s="10"/>
    </row>
    <row r="81" spans="1:10">
      <c r="A81" s="5"/>
      <c r="B81" s="5"/>
      <c r="C81" s="5"/>
      <c r="D81" s="5"/>
      <c r="E81" s="5"/>
      <c r="F81" s="5"/>
      <c r="G81" s="5"/>
      <c r="H81" s="5"/>
    </row>
    <row r="82" spans="1:10">
      <c r="A82" s="5"/>
      <c r="C82" s="10"/>
      <c r="D82" s="5"/>
      <c r="E82" s="5"/>
      <c r="F82" s="5"/>
      <c r="G82" s="10"/>
      <c r="H82" s="5"/>
    </row>
    <row r="83" spans="1:10">
      <c r="A83" s="5"/>
      <c r="C83" s="15"/>
      <c r="D83" s="5"/>
      <c r="E83" s="10"/>
      <c r="F83" s="10"/>
      <c r="G83" s="10"/>
      <c r="H83" s="5"/>
    </row>
    <row r="84" spans="1:10">
      <c r="A84" s="5"/>
      <c r="C84" s="5"/>
      <c r="D84" s="10"/>
      <c r="E84" s="5"/>
      <c r="F84" s="40"/>
      <c r="G84" s="5"/>
      <c r="H84" s="5"/>
    </row>
    <row r="85" spans="1:10">
      <c r="A85" s="5"/>
      <c r="D85" s="10"/>
      <c r="G85" s="5"/>
      <c r="H85" s="5"/>
    </row>
    <row r="86" spans="1:10">
      <c r="H86" s="10"/>
    </row>
    <row r="87" spans="1:10">
      <c r="H87" s="5"/>
    </row>
    <row r="88" spans="1:10">
      <c r="H88" s="5"/>
    </row>
    <row r="89" spans="1:10" ht="14.3">
      <c r="A89" s="119"/>
      <c r="H89" s="5"/>
    </row>
    <row r="90" spans="1:10">
      <c r="H90" s="14"/>
    </row>
    <row r="92" spans="1:10" ht="13.6">
      <c r="A92" s="41"/>
      <c r="D92" s="41"/>
    </row>
    <row r="93" spans="1:10">
      <c r="A93" s="61"/>
      <c r="B93" s="61"/>
      <c r="C93" s="5"/>
      <c r="D93" s="61"/>
      <c r="E93" s="61"/>
      <c r="F93" s="5"/>
      <c r="H93" s="127"/>
      <c r="J93" s="127"/>
    </row>
    <row r="94" spans="1:10">
      <c r="A94" s="61"/>
      <c r="B94" s="61"/>
      <c r="C94" s="61"/>
      <c r="D94" s="61"/>
      <c r="E94" s="5"/>
      <c r="F94" s="61"/>
      <c r="H94" s="127"/>
      <c r="J94" s="127"/>
    </row>
    <row r="95" spans="1:10">
      <c r="A95" s="5"/>
      <c r="B95" s="61"/>
      <c r="C95" s="61"/>
      <c r="D95" s="5"/>
      <c r="E95" s="61"/>
      <c r="F95" s="61"/>
      <c r="H95" s="60"/>
      <c r="J95" s="60"/>
    </row>
    <row r="96" spans="1:10">
      <c r="A96" s="61"/>
      <c r="B96" s="61"/>
      <c r="C96" s="61"/>
      <c r="D96" s="61"/>
      <c r="E96" s="5"/>
      <c r="F96" s="5"/>
      <c r="H96" s="127"/>
      <c r="J96" s="127"/>
    </row>
    <row r="97" spans="1:10">
      <c r="A97" s="61"/>
      <c r="B97" s="5"/>
      <c r="C97" s="61"/>
      <c r="D97" s="5"/>
      <c r="E97" s="61"/>
      <c r="F97" s="61"/>
      <c r="H97" s="127"/>
      <c r="J97" s="127"/>
    </row>
    <row r="98" spans="1:10">
      <c r="A98" s="61"/>
      <c r="C98" s="61"/>
      <c r="D98" s="61"/>
      <c r="E98" s="61"/>
      <c r="F98" s="116"/>
      <c r="H98" s="127"/>
      <c r="J98" s="127"/>
    </row>
    <row r="99" spans="1:10">
      <c r="C99" s="5"/>
      <c r="E99" s="61"/>
      <c r="F99" s="40"/>
      <c r="H99" s="127"/>
      <c r="J99" s="127"/>
    </row>
    <row r="100" spans="1:10">
      <c r="E100" s="61"/>
      <c r="H100" s="127"/>
      <c r="J100" s="127"/>
    </row>
    <row r="101" spans="1:10">
      <c r="E101" s="61"/>
      <c r="H101" s="127"/>
      <c r="J101" s="127"/>
    </row>
    <row r="102" spans="1:10">
      <c r="E102" s="61"/>
      <c r="H102" s="127"/>
      <c r="J102" s="127"/>
    </row>
    <row r="103" spans="1:10">
      <c r="E103" s="61"/>
      <c r="H103" s="60"/>
      <c r="J103" s="127"/>
    </row>
    <row r="104" spans="1:10" ht="14.3">
      <c r="A104" s="119"/>
      <c r="H104" s="60"/>
      <c r="J104" s="127"/>
    </row>
    <row r="105" spans="1:10">
      <c r="H105" s="127"/>
      <c r="J105" s="127"/>
    </row>
    <row r="106" spans="1:10" ht="13.6">
      <c r="A106" s="41"/>
      <c r="D106" s="41"/>
      <c r="H106" s="127"/>
      <c r="J106" s="127"/>
    </row>
    <row r="107" spans="1:10">
      <c r="A107" s="61"/>
      <c r="B107" s="61"/>
      <c r="C107" s="61"/>
      <c r="D107" s="61"/>
      <c r="E107" s="61"/>
      <c r="F107" s="61"/>
      <c r="G107" s="61"/>
      <c r="H107" s="127"/>
      <c r="J107" s="127"/>
    </row>
    <row r="108" spans="1:10">
      <c r="A108" s="61"/>
      <c r="B108" s="61"/>
      <c r="C108" s="61"/>
      <c r="D108" s="61"/>
      <c r="E108" s="61"/>
      <c r="F108" s="61"/>
      <c r="G108" s="61"/>
      <c r="H108" s="127"/>
      <c r="J108" s="127"/>
    </row>
    <row r="109" spans="1:10">
      <c r="A109" s="5"/>
      <c r="B109" s="61"/>
      <c r="C109" s="61"/>
      <c r="D109" s="61"/>
      <c r="E109" s="61"/>
      <c r="F109" s="61"/>
      <c r="G109" s="61"/>
      <c r="H109" s="127"/>
      <c r="J109" s="127"/>
    </row>
    <row r="110" spans="1:10">
      <c r="A110" s="61"/>
      <c r="B110" s="61"/>
      <c r="C110" s="61"/>
      <c r="D110" s="61"/>
      <c r="E110" s="61"/>
      <c r="F110" s="61"/>
      <c r="G110" s="40"/>
      <c r="H110" s="127"/>
      <c r="J110" s="127"/>
    </row>
    <row r="111" spans="1:10">
      <c r="A111" s="61"/>
      <c r="C111" s="5"/>
      <c r="D111" s="61"/>
      <c r="E111" s="61"/>
      <c r="F111" s="61"/>
      <c r="G111" s="5"/>
      <c r="H111" s="127"/>
      <c r="J111" s="127"/>
    </row>
    <row r="112" spans="1:10">
      <c r="A112" s="61"/>
      <c r="C112" s="61"/>
      <c r="D112" s="61"/>
      <c r="E112" s="5"/>
      <c r="F112" s="61"/>
      <c r="H112" s="127"/>
      <c r="J112" s="127"/>
    </row>
    <row r="113" spans="1:10" ht="13.6">
      <c r="A113" s="61"/>
      <c r="C113" s="61"/>
      <c r="D113" s="41"/>
      <c r="E113" s="5"/>
      <c r="F113" s="61"/>
      <c r="H113" s="127"/>
      <c r="J113" s="127"/>
    </row>
    <row r="114" spans="1:10" ht="13.6">
      <c r="A114" s="41"/>
      <c r="D114" s="41"/>
      <c r="H114" s="127"/>
      <c r="J114" s="127"/>
    </row>
    <row r="115" spans="1:10">
      <c r="H115" s="127"/>
      <c r="J115" s="127"/>
    </row>
    <row r="116" spans="1:10" ht="13.6">
      <c r="A116" s="45"/>
      <c r="B116" s="45"/>
      <c r="C116" s="45"/>
      <c r="D116" s="45"/>
      <c r="E116" s="45"/>
      <c r="F116" s="45"/>
      <c r="H116" s="60"/>
      <c r="J116" s="127"/>
    </row>
    <row r="117" spans="1:10">
      <c r="A117" s="61"/>
      <c r="B117" s="69"/>
      <c r="C117" s="61"/>
      <c r="D117" s="61"/>
      <c r="H117" s="127"/>
      <c r="J117" s="127"/>
    </row>
    <row r="118" spans="1:10">
      <c r="A118" s="61"/>
      <c r="B118" s="5"/>
      <c r="C118" s="61"/>
      <c r="D118" s="61"/>
      <c r="H118" s="127"/>
      <c r="J118" s="127"/>
    </row>
    <row r="119" spans="1:10">
      <c r="A119" s="5"/>
      <c r="B119" s="5"/>
      <c r="C119" s="5"/>
      <c r="D119" s="5"/>
      <c r="H119" s="60"/>
      <c r="J119" s="127"/>
    </row>
    <row r="120" spans="1:10">
      <c r="A120" s="61"/>
      <c r="B120" s="5"/>
      <c r="C120" s="61"/>
      <c r="D120" s="61"/>
      <c r="H120" s="127"/>
      <c r="J120" s="127"/>
    </row>
    <row r="121" spans="1:10">
      <c r="A121" s="61"/>
      <c r="B121" s="5"/>
      <c r="C121" s="61"/>
      <c r="D121" s="61"/>
      <c r="H121" s="60"/>
      <c r="J121" s="127"/>
    </row>
    <row r="122" spans="1:10">
      <c r="A122" s="61"/>
      <c r="B122" s="5"/>
      <c r="C122" s="61"/>
      <c r="D122" s="61"/>
      <c r="H122" s="127"/>
      <c r="J122" s="127"/>
    </row>
    <row r="123" spans="1:10">
      <c r="A123" s="61"/>
      <c r="B123" s="5"/>
      <c r="C123" s="61"/>
      <c r="D123" s="61"/>
      <c r="H123" s="127"/>
      <c r="J123" s="127"/>
    </row>
    <row r="124" spans="1:10">
      <c r="A124" s="5"/>
      <c r="B124" s="5"/>
      <c r="C124" s="61"/>
      <c r="D124" s="61"/>
      <c r="H124" s="60"/>
      <c r="J124" s="127"/>
    </row>
    <row r="125" spans="1:10">
      <c r="A125" s="61"/>
      <c r="B125" s="5"/>
      <c r="C125" s="61"/>
      <c r="D125" s="61"/>
      <c r="H125" s="127"/>
      <c r="J125" s="127"/>
    </row>
    <row r="126" spans="1:10">
      <c r="A126" s="61"/>
      <c r="B126" s="5"/>
      <c r="C126" s="61"/>
      <c r="D126" s="61"/>
      <c r="H126" s="60"/>
      <c r="J126" s="127"/>
    </row>
    <row r="127" spans="1:10">
      <c r="A127" s="61"/>
      <c r="B127" s="61"/>
      <c r="C127" s="5"/>
      <c r="D127" s="61"/>
      <c r="H127" s="127"/>
      <c r="J127" s="127"/>
    </row>
    <row r="128" spans="1:10">
      <c r="A128" s="61"/>
      <c r="B128" s="69"/>
      <c r="C128" s="5"/>
      <c r="D128" s="61"/>
      <c r="H128" s="127"/>
      <c r="J128" s="60"/>
    </row>
    <row r="129" spans="1:10">
      <c r="A129" s="61"/>
      <c r="B129" s="5"/>
      <c r="C129" s="61"/>
      <c r="D129" s="61"/>
      <c r="H129" s="127"/>
      <c r="J129" s="60"/>
    </row>
    <row r="130" spans="1:10">
      <c r="A130" s="61"/>
      <c r="B130" s="5"/>
      <c r="C130" s="61"/>
      <c r="D130" s="61"/>
      <c r="H130" s="127"/>
      <c r="J130" s="127"/>
    </row>
    <row r="131" spans="1:10">
      <c r="A131" s="61"/>
      <c r="B131" s="5"/>
      <c r="C131" s="61"/>
      <c r="D131" s="61"/>
      <c r="H131" s="127"/>
      <c r="J131" s="127"/>
    </row>
    <row r="132" spans="1:10">
      <c r="A132" s="61"/>
      <c r="B132" s="5"/>
      <c r="C132" s="61"/>
      <c r="D132" s="5"/>
      <c r="H132" s="127"/>
      <c r="J132" s="127"/>
    </row>
    <row r="133" spans="1:10">
      <c r="A133" s="61"/>
      <c r="B133" s="5"/>
      <c r="C133" s="61"/>
      <c r="D133" s="61"/>
      <c r="H133" s="127"/>
      <c r="J133" s="127"/>
    </row>
    <row r="134" spans="1:10">
      <c r="A134" s="61"/>
      <c r="B134" s="61"/>
      <c r="C134" s="5"/>
      <c r="D134" s="61"/>
      <c r="H134" s="60"/>
      <c r="J134" s="127"/>
    </row>
    <row r="135" spans="1:10">
      <c r="A135" s="61"/>
      <c r="B135" s="61"/>
      <c r="C135" s="61"/>
      <c r="D135" s="61"/>
      <c r="H135" s="127"/>
      <c r="J135" s="127"/>
    </row>
    <row r="136" spans="1:10">
      <c r="A136" s="61"/>
      <c r="B136" s="5"/>
      <c r="C136" s="61"/>
      <c r="D136" s="61"/>
      <c r="H136" s="127"/>
      <c r="J136" s="127"/>
    </row>
    <row r="137" spans="1:10">
      <c r="A137" s="61"/>
      <c r="B137" s="5"/>
      <c r="C137" s="5"/>
      <c r="D137" s="61"/>
      <c r="H137" s="60"/>
      <c r="J137" s="127"/>
    </row>
    <row r="138" spans="1:10">
      <c r="A138" s="61"/>
      <c r="B138" s="5"/>
      <c r="C138" s="61"/>
      <c r="D138" s="61"/>
      <c r="H138" s="127"/>
      <c r="J138" s="127"/>
    </row>
    <row r="139" spans="1:10">
      <c r="A139" s="61"/>
      <c r="B139" s="61"/>
      <c r="C139" s="5"/>
      <c r="D139" s="61"/>
      <c r="H139" s="128"/>
      <c r="J139" s="127"/>
    </row>
    <row r="140" spans="1:10">
      <c r="A140" s="61"/>
      <c r="B140" s="5"/>
      <c r="C140" s="61"/>
      <c r="D140" s="61"/>
      <c r="H140" s="60"/>
      <c r="J140" s="129"/>
    </row>
    <row r="141" spans="1:10">
      <c r="A141" s="61"/>
      <c r="B141" s="5"/>
      <c r="C141" s="61"/>
      <c r="D141" s="61"/>
      <c r="H141" s="60"/>
      <c r="J141" s="60"/>
    </row>
    <row r="142" spans="1:10">
      <c r="A142" s="5"/>
      <c r="B142" s="5"/>
      <c r="C142" s="5"/>
      <c r="D142" s="61"/>
      <c r="H142" s="60"/>
      <c r="J142" s="60"/>
    </row>
    <row r="143" spans="1:10">
      <c r="A143" s="61"/>
      <c r="B143" s="5"/>
      <c r="C143" s="61"/>
      <c r="D143" s="61"/>
      <c r="H143" s="60"/>
      <c r="J143" s="60"/>
    </row>
    <row r="144" spans="1:10">
      <c r="A144" s="61"/>
      <c r="B144" s="61"/>
      <c r="C144" s="5"/>
      <c r="D144" s="61"/>
      <c r="H144" s="60"/>
      <c r="J144" s="60"/>
    </row>
    <row r="145" spans="1:4">
      <c r="A145" s="61"/>
      <c r="B145" s="61"/>
      <c r="C145" s="61"/>
      <c r="D145" s="61"/>
    </row>
    <row r="146" spans="1:4">
      <c r="A146" s="5"/>
      <c r="B146" s="5"/>
      <c r="C146" s="61"/>
      <c r="D146" s="5"/>
    </row>
    <row r="147" spans="1:4">
      <c r="A147" s="61"/>
      <c r="B147" s="5"/>
      <c r="C147" s="61"/>
      <c r="D147" s="5"/>
    </row>
    <row r="148" spans="1:4">
      <c r="A148" s="61"/>
      <c r="B148" s="5"/>
      <c r="C148" s="61"/>
      <c r="D148" s="61"/>
    </row>
    <row r="149" spans="1:4">
      <c r="A149" s="61"/>
      <c r="B149" s="61"/>
      <c r="C149" s="61"/>
      <c r="D149" s="61"/>
    </row>
    <row r="150" spans="1:4">
      <c r="A150" s="61"/>
      <c r="B150" s="5"/>
      <c r="C150" s="61"/>
      <c r="D150" s="61"/>
    </row>
    <row r="151" spans="1:4">
      <c r="A151" s="61"/>
      <c r="B151" s="5"/>
      <c r="C151" s="61"/>
      <c r="D151" s="61"/>
    </row>
    <row r="152" spans="1:4">
      <c r="A152" s="61"/>
      <c r="B152" s="61"/>
      <c r="C152" s="5"/>
      <c r="D152" s="61"/>
    </row>
    <row r="153" spans="1:4">
      <c r="A153" s="61"/>
      <c r="B153" s="5"/>
      <c r="C153" s="61"/>
      <c r="D153" s="61"/>
    </row>
    <row r="154" spans="1:4">
      <c r="A154" s="61"/>
      <c r="B154" s="5"/>
      <c r="C154" s="61"/>
      <c r="D154" s="61"/>
    </row>
    <row r="155" spans="1:4">
      <c r="A155" s="61"/>
      <c r="B155" s="5"/>
      <c r="C155" s="5"/>
      <c r="D155" s="61"/>
    </row>
    <row r="156" spans="1:4">
      <c r="A156" s="61"/>
      <c r="B156" s="5"/>
      <c r="C156" s="61"/>
      <c r="D156" s="61"/>
    </row>
    <row r="157" spans="1:4">
      <c r="A157" s="61"/>
      <c r="B157" s="5"/>
      <c r="C157" s="116"/>
      <c r="D157" s="61"/>
    </row>
    <row r="158" spans="1:4">
      <c r="A158" s="61"/>
      <c r="B158" s="61"/>
      <c r="C158" s="5"/>
      <c r="D158" s="40"/>
    </row>
    <row r="159" spans="1:4">
      <c r="A159" s="5"/>
      <c r="B159" s="5"/>
      <c r="C159" s="5"/>
      <c r="D159" s="5"/>
    </row>
    <row r="160" spans="1:4">
      <c r="A160" s="5"/>
      <c r="B160" s="5"/>
      <c r="C160" s="5"/>
      <c r="D160" s="5"/>
    </row>
    <row r="161" spans="1:4">
      <c r="A161" s="5"/>
      <c r="B161" s="5"/>
      <c r="C161" s="5"/>
      <c r="D161" s="5"/>
    </row>
    <row r="162" spans="1:4">
      <c r="A162" s="5"/>
      <c r="B162" s="5"/>
      <c r="C162" s="5"/>
      <c r="D162" s="5"/>
    </row>
  </sheetData>
  <sortState xmlns:xlrd2="http://schemas.microsoft.com/office/spreadsheetml/2017/richdata2" ref="A39:G84">
    <sortCondition descending="1" ref="A39:A8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2021-22Score Rpt(by div-school)</vt:lpstr>
      <vt:lpstr>2021-22Score (size+cum score)</vt:lpstr>
      <vt:lpstr>Tm+Indiv Stats per contest</vt:lpstr>
      <vt:lpstr>'2021-22Score (size+cum score)'!Print_Area</vt:lpstr>
      <vt:lpstr>'2021-22Score Rpt(by div-school)'!Print_Area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RichardOlson</dc:creator>
  <cp:lastModifiedBy>TriCityPC</cp:lastModifiedBy>
  <cp:lastPrinted>2021-11-11T16:59:17Z</cp:lastPrinted>
  <dcterms:created xsi:type="dcterms:W3CDTF">2016-10-10T14:04:59Z</dcterms:created>
  <dcterms:modified xsi:type="dcterms:W3CDTF">2022-01-14T18:35:59Z</dcterms:modified>
</cp:coreProperties>
</file>